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9200" windowHeight="12636" activeTab="0"/>
  </bookViews>
  <sheets>
    <sheet name="CMC" sheetId="1" r:id="rId1"/>
    <sheet name="Phase Inversion" sheetId="2" r:id="rId2"/>
  </sheets>
  <definedNames>
    <definedName name="_xlnm.Print_Area" localSheetId="0">'CMC'!$A$1:$L$59</definedName>
    <definedName name="_xlnm.Print_Area" localSheetId="1">'Phase Inversion'!$A$1:$O$58</definedName>
  </definedNames>
  <calcPr fullCalcOnLoad="1"/>
</workbook>
</file>

<file path=xl/sharedStrings.xml><?xml version="1.0" encoding="utf-8"?>
<sst xmlns="http://schemas.openxmlformats.org/spreadsheetml/2006/main" count="34" uniqueCount="19">
  <si>
    <t>Recorded Burette Reading (mL)</t>
  </si>
  <si>
    <t>Voltage (mV)</t>
  </si>
  <si>
    <t>Baseline-Corrected Voltage (mV)</t>
  </si>
  <si>
    <t>Volume of Titrant Added (mL)</t>
  </si>
  <si>
    <t>Oscillator Titration Plot For:</t>
  </si>
  <si>
    <t>Fit for the Bottom Line:</t>
  </si>
  <si>
    <t>Fit for the Top Line:</t>
  </si>
  <si>
    <t>Intercept:</t>
  </si>
  <si>
    <t>Slope:</t>
  </si>
  <si>
    <t>Starting Row:</t>
  </si>
  <si>
    <t>Ending Row:</t>
  </si>
  <si>
    <t>x</t>
  </si>
  <si>
    <t>y</t>
  </si>
  <si>
    <t>P1</t>
  </si>
  <si>
    <t>P2</t>
  </si>
  <si>
    <t>CMC detected at:</t>
  </si>
  <si>
    <t>mL Titrant Added</t>
  </si>
  <si>
    <t>Oscillator Titration Plot For Experiment:</t>
  </si>
  <si>
    <r>
      <t>r</t>
    </r>
    <r>
      <rPr>
        <vertAlign val="superscript"/>
        <sz val="10"/>
        <rFont val="Arial"/>
        <family val="2"/>
      </rPr>
      <t>2</t>
    </r>
    <r>
      <rPr>
        <sz val="10"/>
        <rFont val="Arial"/>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</si>
</sst>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51">
    <font>
      <sz val="10"/>
      <name val="Arial"/>
      <family val="0"/>
    </font>
    <font>
      <u val="single"/>
      <sz val="10"/>
      <color indexed="36"/>
      <name val="Arial"/>
      <family val="2"/>
    </font>
    <font>
      <u val="single"/>
      <sz val="10"/>
      <color indexed="12"/>
      <name val="Arial"/>
      <family val="2"/>
    </font>
    <font>
      <sz val="8"/>
      <name val="Arial"/>
      <family val="2"/>
    </font>
    <font>
      <b/>
      <sz val="18"/>
      <name val="Arial"/>
      <family val="2"/>
    </font>
    <font>
      <b/>
      <sz val="10"/>
      <name val="Arial"/>
      <family val="2"/>
    </font>
    <font>
      <b/>
      <sz val="10"/>
      <color indexed="10"/>
      <name val="Arial"/>
      <family val="2"/>
    </font>
    <font>
      <sz val="10"/>
      <color indexed="8"/>
      <name val="Arial"/>
      <family val="2"/>
    </font>
    <font>
      <sz val="10"/>
      <color indexed="30"/>
      <name val="Arial"/>
      <family val="2"/>
    </font>
    <font>
      <sz val="14"/>
      <name val="Arial"/>
      <family val="2"/>
    </font>
    <font>
      <sz val="10"/>
      <color indexed="12"/>
      <name val="Arial"/>
      <family val="2"/>
    </font>
    <font>
      <b/>
      <sz val="10"/>
      <color indexed="12"/>
      <name val="Arial"/>
      <family val="2"/>
    </font>
    <font>
      <b/>
      <sz val="10"/>
      <color indexed="53"/>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b/>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6">
    <xf numFmtId="0" fontId="0" fillId="0" borderId="0" xfId="0" applyAlignment="1">
      <alignment/>
    </xf>
    <xf numFmtId="0" fontId="4"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wrapText="1"/>
    </xf>
    <xf numFmtId="0" fontId="5" fillId="33" borderId="0" xfId="0" applyFont="1" applyFill="1" applyAlignment="1">
      <alignment/>
    </xf>
    <xf numFmtId="0" fontId="6"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22" fontId="0" fillId="33" borderId="0" xfId="0" applyNumberFormat="1" applyFill="1" applyBorder="1" applyAlignment="1">
      <alignment/>
    </xf>
    <xf numFmtId="0" fontId="8" fillId="33" borderId="0" xfId="0" applyFont="1" applyFill="1" applyAlignment="1">
      <alignment/>
    </xf>
    <xf numFmtId="0" fontId="0" fillId="33" borderId="10" xfId="0" applyFill="1" applyBorder="1" applyAlignment="1" applyProtection="1">
      <alignment/>
      <protection locked="0"/>
    </xf>
    <xf numFmtId="0" fontId="10" fillId="33" borderId="0" xfId="0" applyFont="1" applyFill="1" applyAlignment="1">
      <alignment/>
    </xf>
    <xf numFmtId="0" fontId="0" fillId="33" borderId="0" xfId="0" applyFill="1" applyAlignment="1">
      <alignment horizontal="center"/>
    </xf>
    <xf numFmtId="0" fontId="13" fillId="33" borderId="0" xfId="0" applyFont="1" applyFill="1" applyAlignment="1">
      <alignment/>
    </xf>
    <xf numFmtId="0" fontId="10" fillId="33" borderId="0" xfId="0" applyFont="1" applyFill="1" applyAlignment="1">
      <alignment horizontal="center"/>
    </xf>
    <xf numFmtId="174" fontId="11" fillId="33" borderId="0" xfId="0" applyNumberFormat="1" applyFont="1" applyFill="1" applyAlignment="1">
      <alignment/>
    </xf>
    <xf numFmtId="0" fontId="11" fillId="33" borderId="0" xfId="0" applyFont="1" applyFill="1" applyAlignment="1" applyProtection="1">
      <alignment/>
      <protection locked="0"/>
    </xf>
    <xf numFmtId="0" fontId="12" fillId="33" borderId="11" xfId="0" applyFont="1" applyFill="1" applyBorder="1" applyAlignment="1" applyProtection="1">
      <alignment/>
      <protection locked="0"/>
    </xf>
    <xf numFmtId="0" fontId="9" fillId="33" borderId="0" xfId="0" applyFont="1" applyFill="1" applyBorder="1" applyAlignment="1" applyProtection="1">
      <alignment/>
      <protection locked="0"/>
    </xf>
    <xf numFmtId="0" fontId="0" fillId="33" borderId="0" xfId="0" applyFill="1" applyBorder="1" applyAlignment="1" applyProtection="1">
      <alignment/>
      <protection locked="0"/>
    </xf>
    <xf numFmtId="0" fontId="9" fillId="33" borderId="0"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0" xfId="0" applyFill="1" applyBorder="1" applyAlignment="1">
      <alignment horizontal="center"/>
    </xf>
    <xf numFmtId="0" fontId="0" fillId="33" borderId="0" xfId="0" applyFill="1" applyAlignment="1">
      <alignment horizontal="center" wrapText="1"/>
    </xf>
    <xf numFmtId="0" fontId="6" fillId="33" borderId="12" xfId="0" applyFont="1" applyFill="1" applyBorder="1" applyAlignment="1" applyProtection="1">
      <alignment horizontal="center"/>
      <protection locked="0"/>
    </xf>
    <xf numFmtId="0" fontId="6" fillId="33" borderId="13"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8" fillId="33" borderId="0" xfId="0" applyFont="1" applyFill="1" applyAlignment="1">
      <alignment horizontal="center"/>
    </xf>
    <xf numFmtId="0" fontId="6" fillId="33" borderId="14" xfId="0" applyFont="1" applyFill="1" applyBorder="1" applyAlignment="1" applyProtection="1">
      <alignment horizontal="center"/>
      <protection locked="0"/>
    </xf>
    <xf numFmtId="0" fontId="6" fillId="33" borderId="15" xfId="0" applyFont="1" applyFill="1" applyBorder="1" applyAlignment="1" applyProtection="1">
      <alignment horizontal="center"/>
      <protection locked="0"/>
    </xf>
    <xf numFmtId="0" fontId="6" fillId="33" borderId="16" xfId="0" applyFont="1" applyFill="1" applyBorder="1" applyAlignment="1" applyProtection="1">
      <alignment horizontal="center"/>
      <protection locked="0"/>
    </xf>
    <xf numFmtId="0" fontId="6" fillId="33" borderId="17" xfId="0" applyFont="1" applyFill="1" applyBorder="1" applyAlignment="1" applyProtection="1">
      <alignment horizontal="center"/>
      <protection locked="0"/>
    </xf>
    <xf numFmtId="0" fontId="0" fillId="33" borderId="0" xfId="0" applyFont="1" applyFill="1" applyBorder="1" applyAlignment="1">
      <alignment horizontal="center"/>
    </xf>
    <xf numFmtId="0" fontId="0" fillId="33" borderId="0" xfId="0" applyFont="1" applyFill="1" applyAlignment="1">
      <alignment horizontal="center"/>
    </xf>
    <xf numFmtId="0" fontId="4" fillId="33"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9"/>
      </font>
    </dxf>
    <dxf>
      <font>
        <color indexed="9"/>
      </font>
    </dxf>
    <dxf>
      <font>
        <color indexed="9"/>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vs. Volume of Titrant Added</a:t>
            </a:r>
          </a:p>
        </c:rich>
      </c:tx>
      <c:layout>
        <c:manualLayout>
          <c:xMode val="factor"/>
          <c:yMode val="factor"/>
          <c:x val="-0.03475"/>
          <c:y val="-0.002"/>
        </c:manualLayout>
      </c:layout>
      <c:spPr>
        <a:noFill/>
        <a:ln>
          <a:noFill/>
        </a:ln>
      </c:spPr>
    </c:title>
    <c:plotArea>
      <c:layout>
        <c:manualLayout>
          <c:xMode val="edge"/>
          <c:yMode val="edge"/>
          <c:x val="0.06225"/>
          <c:y val="0.1535"/>
          <c:w val="0.91875"/>
          <c:h val="0.76175"/>
        </c:manualLayout>
      </c:layout>
      <c:scatterChart>
        <c:scatterStyle val="lineMarker"/>
        <c:varyColors val="0"/>
        <c:ser>
          <c:idx val="0"/>
          <c:order val="0"/>
          <c:tx>
            <c:v>V vs. [SDS]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CMC!$C$4:$C$99</c:f>
              <c:numCache/>
            </c:numRef>
          </c:xVal>
          <c:yVal>
            <c:numRef>
              <c:f>CMC!$D$4:$D$99</c:f>
              <c:numCache/>
            </c:numRef>
          </c:yVal>
          <c:smooth val="0"/>
        </c:ser>
        <c:ser>
          <c:idx val="1"/>
          <c:order val="1"/>
          <c:tx>
            <c:v>Lower Fit</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CMC!$G$33:$G$34</c:f>
              <c:numCache/>
            </c:numRef>
          </c:xVal>
          <c:yVal>
            <c:numRef>
              <c:f>CMC!$H$33:$H$34</c:f>
              <c:numCache/>
            </c:numRef>
          </c:yVal>
          <c:smooth val="0"/>
        </c:ser>
        <c:ser>
          <c:idx val="2"/>
          <c:order val="2"/>
          <c:tx>
            <c:v>Upper Fit</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CMC!$J$33:$J$34</c:f>
              <c:numCache/>
            </c:numRef>
          </c:xVal>
          <c:yVal>
            <c:numRef>
              <c:f>CMC!$K$33:$K$34</c:f>
              <c:numCache/>
            </c:numRef>
          </c:yVal>
          <c:smooth val="0"/>
        </c:ser>
        <c:axId val="21337331"/>
        <c:axId val="57818252"/>
      </c:scatterChart>
      <c:valAx>
        <c:axId val="2133733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Volume of Titrant Added (mL)</a:t>
                </a:r>
              </a:p>
            </c:rich>
          </c:tx>
          <c:layout>
            <c:manualLayout>
              <c:xMode val="factor"/>
              <c:yMode val="factor"/>
              <c:x val="-0.010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818252"/>
        <c:crosses val="autoZero"/>
        <c:crossBetween val="midCat"/>
        <c:dispUnits/>
      </c:valAx>
      <c:valAx>
        <c:axId val="578182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Baseline-Corrected Voltage (mV)</a:t>
                </a:r>
              </a:p>
            </c:rich>
          </c:tx>
          <c:layout>
            <c:manualLayout>
              <c:xMode val="factor"/>
              <c:yMode val="factor"/>
              <c:x val="-0.010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337331"/>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vs. Volume of Titrant Added</a:t>
            </a:r>
          </a:p>
        </c:rich>
      </c:tx>
      <c:layout>
        <c:manualLayout>
          <c:xMode val="factor"/>
          <c:yMode val="factor"/>
          <c:x val="-0.01075"/>
          <c:y val="0.00175"/>
        </c:manualLayout>
      </c:layout>
      <c:spPr>
        <a:noFill/>
        <a:ln>
          <a:noFill/>
        </a:ln>
      </c:spPr>
    </c:title>
    <c:plotArea>
      <c:layout>
        <c:manualLayout>
          <c:xMode val="edge"/>
          <c:yMode val="edge"/>
          <c:x val="0.07775"/>
          <c:y val="0.094"/>
          <c:w val="0.90425"/>
          <c:h val="0.8095"/>
        </c:manualLayout>
      </c:layout>
      <c:scatterChart>
        <c:scatterStyle val="lineMarker"/>
        <c:varyColors val="0"/>
        <c:ser>
          <c:idx val="0"/>
          <c:order val="0"/>
          <c:tx>
            <c:v>V vs. [SDS]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'Phase Inversion'!$C$4:$C$99</c:f>
              <c:numCache/>
            </c:numRef>
          </c:xVal>
          <c:yVal>
            <c:numRef>
              <c:f>'Phase Inversion'!$D$4:$D$99</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xVal>
            <c:numRef>
              <c:f>'Phase Inversion'!$G$4:$G$58</c:f>
              <c:numCache/>
            </c:numRef>
          </c:xVal>
          <c:yVal>
            <c:numRef>
              <c:f>'Phase Inversion'!$H$4:$H$58</c:f>
              <c:numCache/>
            </c:numRef>
          </c:yVal>
          <c:smooth val="0"/>
        </c:ser>
        <c:axId val="50602221"/>
        <c:axId val="52766806"/>
      </c:scatterChart>
      <c:valAx>
        <c:axId val="5060222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Volume of Titrant Added (mL)</a:t>
                </a:r>
              </a:p>
            </c:rich>
          </c:tx>
          <c:layout>
            <c:manualLayout>
              <c:xMode val="factor"/>
              <c:yMode val="factor"/>
              <c:x val="-0.012"/>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766806"/>
        <c:crosses val="autoZero"/>
        <c:crossBetween val="midCat"/>
        <c:dispUnits/>
      </c:valAx>
      <c:valAx>
        <c:axId val="527668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Baseline-Corrected Voltage (mV)</a:t>
                </a:r>
              </a:p>
            </c:rich>
          </c:tx>
          <c:layout>
            <c:manualLayout>
              <c:xMode val="factor"/>
              <c:yMode val="factor"/>
              <c:x val="-0.012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0602221"/>
        <c:crosses val="autoZero"/>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161925</xdr:rowOff>
    </xdr:from>
    <xdr:to>
      <xdr:col>11</xdr:col>
      <xdr:colOff>1104900</xdr:colOff>
      <xdr:row>23</xdr:row>
      <xdr:rowOff>47625</xdr:rowOff>
    </xdr:to>
    <xdr:graphicFrame>
      <xdr:nvGraphicFramePr>
        <xdr:cNvPr id="1" name="Chart 1"/>
        <xdr:cNvGraphicFramePr/>
      </xdr:nvGraphicFramePr>
      <xdr:xfrm>
        <a:off x="3019425" y="609600"/>
        <a:ext cx="5429250" cy="3800475"/>
      </xdr:xfrm>
      <a:graphic>
        <a:graphicData uri="http://schemas.openxmlformats.org/drawingml/2006/chart">
          <c:chart xmlns:c="http://schemas.openxmlformats.org/drawingml/2006/chart" r:id="rId1"/>
        </a:graphicData>
      </a:graphic>
    </xdr:graphicFrame>
    <xdr:clientData/>
  </xdr:twoCellAnchor>
  <xdr:twoCellAnchor>
    <xdr:from>
      <xdr:col>5</xdr:col>
      <xdr:colOff>200025</xdr:colOff>
      <xdr:row>38</xdr:row>
      <xdr:rowOff>28575</xdr:rowOff>
    </xdr:from>
    <xdr:to>
      <xdr:col>11</xdr:col>
      <xdr:colOff>219075</xdr:colOff>
      <xdr:row>58</xdr:row>
      <xdr:rowOff>85725</xdr:rowOff>
    </xdr:to>
    <xdr:sp>
      <xdr:nvSpPr>
        <xdr:cNvPr id="2" name="TextBox 7"/>
        <xdr:cNvSpPr txBox="1">
          <a:spLocks noChangeArrowheads="1"/>
        </xdr:cNvSpPr>
      </xdr:nvSpPr>
      <xdr:spPr>
        <a:xfrm>
          <a:off x="3362325" y="6877050"/>
          <a:ext cx="4200525" cy="3305175"/>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000000"/>
              </a:solidFill>
              <a:latin typeface="Calibri"/>
              <a:ea typeface="Calibri"/>
              <a:cs typeface="Calibri"/>
            </a:rPr>
            <a:t>FINDING THE CMC
</a:t>
          </a:r>
          <a:r>
            <a:rPr lang="en-US" cap="none" sz="1100" b="0" i="0" u="none" baseline="0">
              <a:solidFill>
                <a:srgbClr val="000000"/>
              </a:solidFill>
              <a:latin typeface="Calibri"/>
              <a:ea typeface="Calibri"/>
              <a:cs typeface="Calibri"/>
            </a:rPr>
            <a:t>The above graph should have two linear regions. At first when the titrant is added, micelles are not formed and adding the SDS will result in an increase in charged species. After the CMC, micelles form and the net increase in charged carriers in solution is not as pronounced.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cell</a:t>
          </a:r>
          <a:r>
            <a:rPr lang="en-US" cap="none" sz="1100" b="1" i="0" u="none" baseline="0">
              <a:solidFill>
                <a:srgbClr val="000000"/>
              </a:solidFill>
              <a:latin typeface="Calibri"/>
              <a:ea typeface="Calibri"/>
              <a:cs typeface="Calibri"/>
            </a:rPr>
            <a:t> H30</a:t>
          </a:r>
          <a:r>
            <a:rPr lang="en-US" cap="none" sz="1100" b="0" i="0" u="none" baseline="0">
              <a:solidFill>
                <a:srgbClr val="000000"/>
              </a:solidFill>
              <a:latin typeface="Calibri"/>
              <a:ea typeface="Calibri"/>
              <a:cs typeface="Calibri"/>
            </a:rPr>
            <a:t>, enter the last row where you would like regression for fitting the bottom line to stop.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cell </a:t>
          </a:r>
          <a:r>
            <a:rPr lang="en-US" cap="none" sz="1100" b="1" i="0" u="none" baseline="0">
              <a:solidFill>
                <a:srgbClr val="000000"/>
              </a:solidFill>
              <a:latin typeface="Calibri"/>
              <a:ea typeface="Calibri"/>
              <a:cs typeface="Calibri"/>
            </a:rPr>
            <a:t>K29</a:t>
          </a:r>
          <a:r>
            <a:rPr lang="en-US" cap="none" sz="1100" b="0" i="0" u="none" baseline="0">
              <a:solidFill>
                <a:srgbClr val="000000"/>
              </a:solidFill>
              <a:latin typeface="Calibri"/>
              <a:ea typeface="Calibri"/>
              <a:cs typeface="Calibri"/>
            </a:rPr>
            <a:t>, enter the first row where you would like regression for fitting the top line to start.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program will plot the best fit lines, and report the volume of titrant where these lines intersect. This is where the CMC occurred in your experiment.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3</xdr:row>
      <xdr:rowOff>123825</xdr:rowOff>
    </xdr:from>
    <xdr:to>
      <xdr:col>14</xdr:col>
      <xdr:colOff>590550</xdr:colOff>
      <xdr:row>30</xdr:row>
      <xdr:rowOff>28575</xdr:rowOff>
    </xdr:to>
    <xdr:graphicFrame>
      <xdr:nvGraphicFramePr>
        <xdr:cNvPr id="1" name="Chart 1"/>
        <xdr:cNvGraphicFramePr/>
      </xdr:nvGraphicFramePr>
      <xdr:xfrm>
        <a:off x="4362450" y="1247775"/>
        <a:ext cx="4962525" cy="4276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99"/>
  <sheetViews>
    <sheetView tabSelected="1" zoomScalePageLayoutView="0" workbookViewId="0" topLeftCell="A1">
      <selection activeCell="A4" sqref="A4"/>
    </sheetView>
  </sheetViews>
  <sheetFormatPr defaultColWidth="9.140625" defaultRowHeight="12.75"/>
  <cols>
    <col min="1" max="2" width="9.140625" style="2" customWidth="1"/>
    <col min="3" max="3" width="11.7109375" style="2" customWidth="1"/>
    <col min="4" max="4" width="13.00390625" style="2" customWidth="1"/>
    <col min="5" max="5" width="4.421875" style="2" customWidth="1"/>
    <col min="6" max="6" width="9.140625" style="2" customWidth="1"/>
    <col min="7" max="7" width="12.00390625" style="2" customWidth="1"/>
    <col min="8" max="8" width="11.140625" style="2" customWidth="1"/>
    <col min="9" max="9" width="9.140625" style="2" customWidth="1"/>
    <col min="10" max="10" width="12.140625" style="2" customWidth="1"/>
    <col min="11" max="11" width="9.140625" style="2" customWidth="1"/>
    <col min="12" max="12" width="17.421875" style="2" customWidth="1"/>
    <col min="13" max="13" width="9.140625" style="2" customWidth="1"/>
    <col min="14" max="14" width="9.140625" style="14" customWidth="1"/>
    <col min="15" max="16384" width="9.140625" style="2" customWidth="1"/>
  </cols>
  <sheetData>
    <row r="1" spans="1:13" ht="22.5">
      <c r="A1" s="1" t="s">
        <v>17</v>
      </c>
      <c r="F1" s="19"/>
      <c r="G1" s="20"/>
      <c r="H1" s="11"/>
      <c r="I1" s="11"/>
      <c r="J1" s="11"/>
      <c r="K1" s="11"/>
      <c r="L1" s="9">
        <f ca="1">NOW()</f>
        <v>42969.47628159722</v>
      </c>
      <c r="M1" s="3"/>
    </row>
    <row r="2" spans="3:13" ht="12.75">
      <c r="C2" s="3"/>
      <c r="K2" s="3"/>
      <c r="L2" s="3"/>
      <c r="M2" s="3"/>
    </row>
    <row r="3" spans="1:12" ht="53.25" thickBot="1">
      <c r="A3" s="4" t="s">
        <v>0</v>
      </c>
      <c r="B3" s="4" t="s">
        <v>1</v>
      </c>
      <c r="C3" s="4" t="s">
        <v>3</v>
      </c>
      <c r="D3" s="4" t="s">
        <v>2</v>
      </c>
      <c r="E3" s="4"/>
      <c r="K3" s="3"/>
      <c r="L3" s="3"/>
    </row>
    <row r="4" spans="1:14" ht="12.75">
      <c r="A4" s="25">
        <v>1</v>
      </c>
      <c r="B4" s="26">
        <v>1</v>
      </c>
      <c r="C4" s="10">
        <f>IF(A4&lt;&gt;"",ABS(A4-$A$4),FALSE)</f>
        <v>0</v>
      </c>
      <c r="D4" s="10">
        <f aca="true" t="shared" si="0" ref="D4:D35">IF(A4&lt;&gt;"",(B4-$B$4),FALSE)</f>
        <v>0</v>
      </c>
      <c r="L4" s="3"/>
      <c r="N4" s="14">
        <f>ROW()</f>
        <v>4</v>
      </c>
    </row>
    <row r="5" spans="1:14" ht="12.75">
      <c r="A5" s="29">
        <v>2</v>
      </c>
      <c r="B5" s="30">
        <v>2</v>
      </c>
      <c r="C5" s="10">
        <f aca="true" t="shared" si="1" ref="C5:C58">IF(A5&lt;&gt;"",ABS(A5-$A$4),FALSE)</f>
        <v>1</v>
      </c>
      <c r="D5" s="10">
        <f t="shared" si="0"/>
        <v>1</v>
      </c>
      <c r="N5" s="14">
        <f>ROW()</f>
        <v>5</v>
      </c>
    </row>
    <row r="6" spans="1:14" ht="12.75">
      <c r="A6" s="29">
        <v>3</v>
      </c>
      <c r="B6" s="30">
        <v>3</v>
      </c>
      <c r="C6" s="10">
        <f t="shared" si="1"/>
        <v>2</v>
      </c>
      <c r="D6" s="10">
        <f t="shared" si="0"/>
        <v>2</v>
      </c>
      <c r="N6" s="14">
        <f>ROW()</f>
        <v>6</v>
      </c>
    </row>
    <row r="7" spans="1:14" ht="12.75">
      <c r="A7" s="29"/>
      <c r="B7" s="30"/>
      <c r="C7" s="10" t="b">
        <f t="shared" si="1"/>
        <v>0</v>
      </c>
      <c r="D7" s="10" t="b">
        <f t="shared" si="0"/>
        <v>0</v>
      </c>
      <c r="N7" s="14">
        <f>ROW()</f>
        <v>7</v>
      </c>
    </row>
    <row r="8" spans="1:14" ht="12.75">
      <c r="A8" s="29"/>
      <c r="B8" s="30"/>
      <c r="C8" s="10" t="b">
        <f t="shared" si="1"/>
        <v>0</v>
      </c>
      <c r="D8" s="10" t="b">
        <f t="shared" si="0"/>
        <v>0</v>
      </c>
      <c r="N8" s="14">
        <f>ROW()</f>
        <v>8</v>
      </c>
    </row>
    <row r="9" spans="1:14" ht="12.75">
      <c r="A9" s="29"/>
      <c r="B9" s="30"/>
      <c r="C9" s="10" t="b">
        <f t="shared" si="1"/>
        <v>0</v>
      </c>
      <c r="D9" s="10" t="b">
        <f t="shared" si="0"/>
        <v>0</v>
      </c>
      <c r="H9" s="6"/>
      <c r="N9" s="14">
        <f>ROW()</f>
        <v>9</v>
      </c>
    </row>
    <row r="10" spans="1:14" ht="12.75">
      <c r="A10" s="29"/>
      <c r="B10" s="30"/>
      <c r="C10" s="10" t="b">
        <f t="shared" si="1"/>
        <v>0</v>
      </c>
      <c r="D10" s="10" t="b">
        <f t="shared" si="0"/>
        <v>0</v>
      </c>
      <c r="N10" s="14">
        <f>ROW()</f>
        <v>10</v>
      </c>
    </row>
    <row r="11" spans="1:14" ht="12.75">
      <c r="A11" s="29"/>
      <c r="B11" s="30"/>
      <c r="C11" s="10" t="b">
        <f t="shared" si="1"/>
        <v>0</v>
      </c>
      <c r="D11" s="10" t="b">
        <f t="shared" si="0"/>
        <v>0</v>
      </c>
      <c r="N11" s="14">
        <f>ROW()</f>
        <v>11</v>
      </c>
    </row>
    <row r="12" spans="1:14" ht="12.75">
      <c r="A12" s="29"/>
      <c r="B12" s="30"/>
      <c r="C12" s="10" t="b">
        <f t="shared" si="1"/>
        <v>0</v>
      </c>
      <c r="D12" s="10" t="b">
        <f t="shared" si="0"/>
        <v>0</v>
      </c>
      <c r="F12" s="7"/>
      <c r="G12" s="7"/>
      <c r="H12" s="7"/>
      <c r="I12" s="5"/>
      <c r="N12" s="14">
        <f>ROW()</f>
        <v>12</v>
      </c>
    </row>
    <row r="13" spans="1:14" ht="12.75">
      <c r="A13" s="29"/>
      <c r="B13" s="30"/>
      <c r="C13" s="10" t="b">
        <f t="shared" si="1"/>
        <v>0</v>
      </c>
      <c r="D13" s="10" t="b">
        <f t="shared" si="0"/>
        <v>0</v>
      </c>
      <c r="N13" s="14">
        <f>ROW()</f>
        <v>13</v>
      </c>
    </row>
    <row r="14" spans="1:14" ht="12.75">
      <c r="A14" s="29"/>
      <c r="B14" s="30"/>
      <c r="C14" s="10" t="b">
        <f t="shared" si="1"/>
        <v>0</v>
      </c>
      <c r="D14" s="10" t="b">
        <f t="shared" si="0"/>
        <v>0</v>
      </c>
      <c r="N14" s="14">
        <f>ROW()</f>
        <v>14</v>
      </c>
    </row>
    <row r="15" spans="1:14" ht="12.75">
      <c r="A15" s="29"/>
      <c r="B15" s="30"/>
      <c r="C15" s="10" t="b">
        <f t="shared" si="1"/>
        <v>0</v>
      </c>
      <c r="D15" s="10" t="b">
        <f t="shared" si="0"/>
        <v>0</v>
      </c>
      <c r="N15" s="14">
        <f>ROW()</f>
        <v>15</v>
      </c>
    </row>
    <row r="16" spans="1:14" ht="12.75">
      <c r="A16" s="29"/>
      <c r="B16" s="30"/>
      <c r="C16" s="10" t="b">
        <f t="shared" si="1"/>
        <v>0</v>
      </c>
      <c r="D16" s="10" t="b">
        <f t="shared" si="0"/>
        <v>0</v>
      </c>
      <c r="N16" s="14">
        <f>ROW()</f>
        <v>16</v>
      </c>
    </row>
    <row r="17" spans="1:14" ht="12.75">
      <c r="A17" s="29"/>
      <c r="B17" s="30"/>
      <c r="C17" s="10" t="b">
        <f t="shared" si="1"/>
        <v>0</v>
      </c>
      <c r="D17" s="10" t="b">
        <f t="shared" si="0"/>
        <v>0</v>
      </c>
      <c r="N17" s="14">
        <f>ROW()</f>
        <v>17</v>
      </c>
    </row>
    <row r="18" spans="1:14" ht="12.75">
      <c r="A18" s="29"/>
      <c r="B18" s="30"/>
      <c r="C18" s="10" t="b">
        <f t="shared" si="1"/>
        <v>0</v>
      </c>
      <c r="D18" s="10" t="b">
        <f t="shared" si="0"/>
        <v>0</v>
      </c>
      <c r="N18" s="14">
        <f>ROW()</f>
        <v>18</v>
      </c>
    </row>
    <row r="19" spans="1:14" ht="12.75">
      <c r="A19" s="29"/>
      <c r="B19" s="30"/>
      <c r="C19" s="10" t="b">
        <f t="shared" si="1"/>
        <v>0</v>
      </c>
      <c r="D19" s="10" t="b">
        <f t="shared" si="0"/>
        <v>0</v>
      </c>
      <c r="N19" s="14">
        <f>ROW()</f>
        <v>19</v>
      </c>
    </row>
    <row r="20" spans="1:14" ht="12.75">
      <c r="A20" s="29"/>
      <c r="B20" s="30"/>
      <c r="C20" s="10" t="b">
        <f t="shared" si="1"/>
        <v>0</v>
      </c>
      <c r="D20" s="10" t="b">
        <f t="shared" si="0"/>
        <v>0</v>
      </c>
      <c r="N20" s="14">
        <f>ROW()</f>
        <v>20</v>
      </c>
    </row>
    <row r="21" spans="1:14" ht="12.75">
      <c r="A21" s="29"/>
      <c r="B21" s="30"/>
      <c r="C21" s="10" t="b">
        <f t="shared" si="1"/>
        <v>0</v>
      </c>
      <c r="D21" s="10" t="b">
        <f t="shared" si="0"/>
        <v>0</v>
      </c>
      <c r="N21" s="14">
        <f>ROW()</f>
        <v>21</v>
      </c>
    </row>
    <row r="22" spans="1:14" ht="12.75">
      <c r="A22" s="29"/>
      <c r="B22" s="30"/>
      <c r="C22" s="10" t="b">
        <f t="shared" si="1"/>
        <v>0</v>
      </c>
      <c r="D22" s="10" t="b">
        <f t="shared" si="0"/>
        <v>0</v>
      </c>
      <c r="N22" s="14">
        <f>ROW()</f>
        <v>22</v>
      </c>
    </row>
    <row r="23" spans="1:14" ht="12.75">
      <c r="A23" s="29"/>
      <c r="B23" s="30"/>
      <c r="C23" s="10" t="b">
        <f t="shared" si="1"/>
        <v>0</v>
      </c>
      <c r="D23" s="10" t="b">
        <f t="shared" si="0"/>
        <v>0</v>
      </c>
      <c r="N23" s="14">
        <f>ROW()</f>
        <v>23</v>
      </c>
    </row>
    <row r="24" spans="1:14" ht="12.75">
      <c r="A24" s="29"/>
      <c r="B24" s="30"/>
      <c r="C24" s="10" t="b">
        <f t="shared" si="1"/>
        <v>0</v>
      </c>
      <c r="D24" s="10" t="b">
        <f t="shared" si="0"/>
        <v>0</v>
      </c>
      <c r="N24" s="14">
        <f>ROW()</f>
        <v>24</v>
      </c>
    </row>
    <row r="25" spans="1:14" ht="12.75">
      <c r="A25" s="29"/>
      <c r="B25" s="30"/>
      <c r="C25" s="10" t="b">
        <f t="shared" si="1"/>
        <v>0</v>
      </c>
      <c r="D25" s="10" t="b">
        <f t="shared" si="0"/>
        <v>0</v>
      </c>
      <c r="G25" s="7" t="s">
        <v>5</v>
      </c>
      <c r="H25" s="7"/>
      <c r="J25" s="2" t="s">
        <v>6</v>
      </c>
      <c r="N25" s="14">
        <f>ROW()</f>
        <v>25</v>
      </c>
    </row>
    <row r="26" spans="1:14" ht="12.75">
      <c r="A26" s="29"/>
      <c r="B26" s="30"/>
      <c r="C26" s="10" t="b">
        <f t="shared" si="1"/>
        <v>0</v>
      </c>
      <c r="D26" s="10" t="b">
        <f t="shared" si="0"/>
        <v>0</v>
      </c>
      <c r="G26" s="2" t="s">
        <v>7</v>
      </c>
      <c r="H26" s="12">
        <f ca="1">INTERCEPT(INDIRECT("$D$"&amp;$H$29&amp;":$D$"&amp;$H$30),INDIRECT("$C$"&amp;$H$29&amp;":$C$"&amp;$H$30))</f>
        <v>0</v>
      </c>
      <c r="J26" s="2" t="s">
        <v>7</v>
      </c>
      <c r="K26" s="12" t="e">
        <f ca="1">INTERCEPT(INDIRECT("$D$"&amp;$K$29&amp;":$D$"&amp;$K$30),INDIRECT("$C$"&amp;$K$29&amp;":$C$"&amp;$K$30))</f>
        <v>#DIV/0!</v>
      </c>
      <c r="N26" s="14">
        <f>ROW()</f>
        <v>26</v>
      </c>
    </row>
    <row r="27" spans="1:14" ht="12.75">
      <c r="A27" s="29"/>
      <c r="B27" s="30"/>
      <c r="C27" s="10" t="b">
        <f t="shared" si="1"/>
        <v>0</v>
      </c>
      <c r="D27" s="10" t="b">
        <f t="shared" si="0"/>
        <v>0</v>
      </c>
      <c r="F27" s="7"/>
      <c r="G27" s="7" t="s">
        <v>8</v>
      </c>
      <c r="H27" s="12">
        <f ca="1">SLOPE(INDIRECT("$D$"&amp;$H$29&amp;":$D$"&amp;$H$30),INDIRECT("$C$"&amp;$H$29&amp;":$C$"&amp;$H$30))</f>
        <v>1</v>
      </c>
      <c r="J27" s="7" t="s">
        <v>8</v>
      </c>
      <c r="K27" s="12" t="e">
        <f ca="1">SLOPE(INDIRECT("$D$"&amp;$K$29&amp;":$D$"&amp;$K$30),INDIRECT("$C$"&amp;$K$29&amp;":$C$"&amp;$K$30))</f>
        <v>#DIV/0!</v>
      </c>
      <c r="N27" s="14">
        <f>ROW()</f>
        <v>27</v>
      </c>
    </row>
    <row r="28" spans="1:14" ht="15.75" thickBot="1">
      <c r="A28" s="29"/>
      <c r="B28" s="30"/>
      <c r="C28" s="10" t="b">
        <f t="shared" si="1"/>
        <v>0</v>
      </c>
      <c r="D28" s="10" t="b">
        <f t="shared" si="0"/>
        <v>0</v>
      </c>
      <c r="G28" s="7" t="s">
        <v>18</v>
      </c>
      <c r="H28" s="12">
        <f ca="1">RSQ(INDIRECT("$D$"&amp;$H$29&amp;":$D$"&amp;$H$30),INDIRECT("$C$"&amp;$H$29&amp;":$C$"&amp;$H$30))</f>
        <v>1</v>
      </c>
      <c r="J28" s="7" t="s">
        <v>18</v>
      </c>
      <c r="K28" s="12" t="e">
        <f ca="1">RSQ(INDIRECT("$D$"&amp;$K$29&amp;":$D$"&amp;$K$30),INDIRECT("$C$"&amp;$K$29&amp;":$C$"&amp;$K$30))</f>
        <v>#DIV/0!</v>
      </c>
      <c r="N28" s="14">
        <f>ROW()</f>
        <v>28</v>
      </c>
    </row>
    <row r="29" spans="1:14" ht="13.5" thickBot="1">
      <c r="A29" s="29"/>
      <c r="B29" s="30"/>
      <c r="C29" s="10" t="b">
        <f t="shared" si="1"/>
        <v>0</v>
      </c>
      <c r="D29" s="10" t="b">
        <f t="shared" si="0"/>
        <v>0</v>
      </c>
      <c r="G29" s="2" t="s">
        <v>9</v>
      </c>
      <c r="H29" s="17">
        <v>4</v>
      </c>
      <c r="J29" s="2" t="s">
        <v>9</v>
      </c>
      <c r="K29" s="18">
        <v>30</v>
      </c>
      <c r="N29" s="14">
        <f>ROW()</f>
        <v>29</v>
      </c>
    </row>
    <row r="30" spans="1:14" ht="13.5" thickBot="1">
      <c r="A30" s="29"/>
      <c r="B30" s="30"/>
      <c r="C30" s="10" t="b">
        <f t="shared" si="1"/>
        <v>0</v>
      </c>
      <c r="D30" s="10" t="b">
        <f t="shared" si="0"/>
        <v>0</v>
      </c>
      <c r="G30" s="2" t="s">
        <v>10</v>
      </c>
      <c r="H30" s="18">
        <v>20</v>
      </c>
      <c r="J30" s="2" t="s">
        <v>10</v>
      </c>
      <c r="K30" s="17">
        <f>VLOOKUP(MAX($A$4:$A$58),A4:N58,14)</f>
        <v>6</v>
      </c>
      <c r="N30" s="14">
        <f>ROW()</f>
        <v>30</v>
      </c>
    </row>
    <row r="31" spans="1:14" ht="12.75">
      <c r="A31" s="29"/>
      <c r="B31" s="30"/>
      <c r="C31" s="10" t="b">
        <f t="shared" si="1"/>
        <v>0</v>
      </c>
      <c r="D31" s="10" t="b">
        <f t="shared" si="0"/>
        <v>0</v>
      </c>
      <c r="F31" s="7"/>
      <c r="G31" s="7"/>
      <c r="N31" s="14">
        <f>ROW()</f>
        <v>31</v>
      </c>
    </row>
    <row r="32" spans="1:14" ht="12.75">
      <c r="A32" s="29"/>
      <c r="B32" s="30"/>
      <c r="C32" s="10" t="b">
        <f t="shared" si="1"/>
        <v>0</v>
      </c>
      <c r="D32" s="10" t="b">
        <f t="shared" si="0"/>
        <v>0</v>
      </c>
      <c r="F32" s="13"/>
      <c r="G32" s="13" t="s">
        <v>11</v>
      </c>
      <c r="H32" s="13" t="s">
        <v>12</v>
      </c>
      <c r="I32" s="13"/>
      <c r="J32" s="13" t="s">
        <v>11</v>
      </c>
      <c r="K32" s="13" t="s">
        <v>12</v>
      </c>
      <c r="N32" s="14">
        <f>ROW()</f>
        <v>32</v>
      </c>
    </row>
    <row r="33" spans="1:14" ht="12.75">
      <c r="A33" s="29"/>
      <c r="B33" s="30"/>
      <c r="C33" s="10" t="b">
        <f t="shared" si="1"/>
        <v>0</v>
      </c>
      <c r="D33" s="10" t="b">
        <f t="shared" si="0"/>
        <v>0</v>
      </c>
      <c r="F33" s="13" t="s">
        <v>13</v>
      </c>
      <c r="G33" s="15">
        <v>0</v>
      </c>
      <c r="H33" s="15">
        <f>$H$26+$H$27*G33</f>
        <v>0</v>
      </c>
      <c r="I33" s="13"/>
      <c r="J33" s="15">
        <v>0</v>
      </c>
      <c r="K33" s="15" t="e">
        <f>$K$26+$K$27*J33</f>
        <v>#DIV/0!</v>
      </c>
      <c r="N33" s="14">
        <f>ROW()</f>
        <v>33</v>
      </c>
    </row>
    <row r="34" spans="1:14" ht="12.75">
      <c r="A34" s="29"/>
      <c r="B34" s="30"/>
      <c r="C34" s="10" t="b">
        <f t="shared" si="1"/>
        <v>0</v>
      </c>
      <c r="D34" s="10" t="b">
        <f t="shared" si="0"/>
        <v>0</v>
      </c>
      <c r="F34" s="13" t="s">
        <v>14</v>
      </c>
      <c r="G34" s="15">
        <f>INDEX($C$1:$D$58,$K30,1)</f>
        <v>2</v>
      </c>
      <c r="H34" s="15">
        <f>$H$26+$H$27*G34</f>
        <v>2</v>
      </c>
      <c r="I34" s="13"/>
      <c r="J34" s="15">
        <f>INDEX($C$1:$D$58,$K30,1)</f>
        <v>2</v>
      </c>
      <c r="K34" s="15" t="e">
        <f>$K$26+$K$27*J34</f>
        <v>#DIV/0!</v>
      </c>
      <c r="N34" s="14">
        <f>ROW()</f>
        <v>34</v>
      </c>
    </row>
    <row r="35" spans="1:14" ht="12.75">
      <c r="A35" s="29"/>
      <c r="B35" s="30"/>
      <c r="C35" s="10" t="b">
        <f t="shared" si="1"/>
        <v>0</v>
      </c>
      <c r="D35" s="10" t="b">
        <f t="shared" si="0"/>
        <v>0</v>
      </c>
      <c r="N35" s="14">
        <f>ROW()</f>
        <v>35</v>
      </c>
    </row>
    <row r="36" spans="1:14" ht="12.75">
      <c r="A36" s="29"/>
      <c r="B36" s="30"/>
      <c r="C36" s="10" t="b">
        <f t="shared" si="1"/>
        <v>0</v>
      </c>
      <c r="D36" s="10" t="b">
        <f aca="true" t="shared" si="2" ref="D36:D58">IF(A36&lt;&gt;"",(B36-$B$4),FALSE)</f>
        <v>0</v>
      </c>
      <c r="G36" s="5" t="s">
        <v>15</v>
      </c>
      <c r="I36" s="16" t="e">
        <f>(K26-H26)/(H27-K27)</f>
        <v>#DIV/0!</v>
      </c>
      <c r="J36" s="2" t="s">
        <v>16</v>
      </c>
      <c r="N36" s="14">
        <f>ROW()</f>
        <v>36</v>
      </c>
    </row>
    <row r="37" spans="1:14" ht="12.75">
      <c r="A37" s="29"/>
      <c r="B37" s="30"/>
      <c r="C37" s="10" t="b">
        <f t="shared" si="1"/>
        <v>0</v>
      </c>
      <c r="D37" s="10" t="b">
        <f t="shared" si="2"/>
        <v>0</v>
      </c>
      <c r="N37" s="14">
        <f>ROW()</f>
        <v>37</v>
      </c>
    </row>
    <row r="38" spans="1:14" ht="12.75">
      <c r="A38" s="29"/>
      <c r="B38" s="30"/>
      <c r="C38" s="10" t="b">
        <f t="shared" si="1"/>
        <v>0</v>
      </c>
      <c r="D38" s="10" t="b">
        <f t="shared" si="2"/>
        <v>0</v>
      </c>
      <c r="N38" s="14">
        <f>ROW()</f>
        <v>38</v>
      </c>
    </row>
    <row r="39" spans="1:14" ht="12.75">
      <c r="A39" s="29"/>
      <c r="B39" s="30"/>
      <c r="C39" s="10" t="b">
        <f t="shared" si="1"/>
        <v>0</v>
      </c>
      <c r="D39" s="10" t="b">
        <f t="shared" si="2"/>
        <v>0</v>
      </c>
      <c r="N39" s="14">
        <f>ROW()</f>
        <v>39</v>
      </c>
    </row>
    <row r="40" spans="1:14" ht="12.75">
      <c r="A40" s="29"/>
      <c r="B40" s="30"/>
      <c r="C40" s="10" t="b">
        <f t="shared" si="1"/>
        <v>0</v>
      </c>
      <c r="D40" s="10" t="b">
        <f t="shared" si="2"/>
        <v>0</v>
      </c>
      <c r="N40" s="14">
        <f>ROW()</f>
        <v>40</v>
      </c>
    </row>
    <row r="41" spans="1:14" ht="12.75">
      <c r="A41" s="29"/>
      <c r="B41" s="30"/>
      <c r="C41" s="10" t="b">
        <f t="shared" si="1"/>
        <v>0</v>
      </c>
      <c r="D41" s="10" t="b">
        <f t="shared" si="2"/>
        <v>0</v>
      </c>
      <c r="N41" s="14">
        <f>ROW()</f>
        <v>41</v>
      </c>
    </row>
    <row r="42" spans="1:14" ht="12.75">
      <c r="A42" s="29"/>
      <c r="B42" s="30"/>
      <c r="C42" s="10" t="b">
        <f t="shared" si="1"/>
        <v>0</v>
      </c>
      <c r="D42" s="10" t="b">
        <f t="shared" si="2"/>
        <v>0</v>
      </c>
      <c r="N42" s="14">
        <f>ROW()</f>
        <v>42</v>
      </c>
    </row>
    <row r="43" spans="1:14" ht="12.75">
      <c r="A43" s="29"/>
      <c r="B43" s="30"/>
      <c r="C43" s="10" t="b">
        <f t="shared" si="1"/>
        <v>0</v>
      </c>
      <c r="D43" s="10" t="b">
        <f t="shared" si="2"/>
        <v>0</v>
      </c>
      <c r="N43" s="14">
        <f>ROW()</f>
        <v>43</v>
      </c>
    </row>
    <row r="44" spans="1:14" ht="12.75">
      <c r="A44" s="29"/>
      <c r="B44" s="30"/>
      <c r="C44" s="10" t="b">
        <f t="shared" si="1"/>
        <v>0</v>
      </c>
      <c r="D44" s="10" t="b">
        <f t="shared" si="2"/>
        <v>0</v>
      </c>
      <c r="N44" s="14">
        <f>ROW()</f>
        <v>44</v>
      </c>
    </row>
    <row r="45" spans="1:14" ht="12.75">
      <c r="A45" s="29"/>
      <c r="B45" s="30"/>
      <c r="C45" s="10" t="b">
        <f t="shared" si="1"/>
        <v>0</v>
      </c>
      <c r="D45" s="10" t="b">
        <f t="shared" si="2"/>
        <v>0</v>
      </c>
      <c r="N45" s="14">
        <f>ROW()</f>
        <v>45</v>
      </c>
    </row>
    <row r="46" spans="1:14" ht="12.75">
      <c r="A46" s="29"/>
      <c r="B46" s="30"/>
      <c r="C46" s="10" t="b">
        <f t="shared" si="1"/>
        <v>0</v>
      </c>
      <c r="D46" s="10" t="b">
        <f t="shared" si="2"/>
        <v>0</v>
      </c>
      <c r="N46" s="14">
        <f>ROW()</f>
        <v>46</v>
      </c>
    </row>
    <row r="47" spans="1:14" ht="12.75">
      <c r="A47" s="29"/>
      <c r="B47" s="30"/>
      <c r="C47" s="10" t="b">
        <f t="shared" si="1"/>
        <v>0</v>
      </c>
      <c r="D47" s="10" t="b">
        <f t="shared" si="2"/>
        <v>0</v>
      </c>
      <c r="N47" s="14">
        <f>ROW()</f>
        <v>47</v>
      </c>
    </row>
    <row r="48" spans="1:14" ht="12.75">
      <c r="A48" s="29"/>
      <c r="B48" s="30"/>
      <c r="C48" s="10" t="b">
        <f t="shared" si="1"/>
        <v>0</v>
      </c>
      <c r="D48" s="10" t="b">
        <f t="shared" si="2"/>
        <v>0</v>
      </c>
      <c r="N48" s="14">
        <f>ROW()</f>
        <v>48</v>
      </c>
    </row>
    <row r="49" spans="1:14" ht="12.75">
      <c r="A49" s="29"/>
      <c r="B49" s="30"/>
      <c r="C49" s="10" t="b">
        <f t="shared" si="1"/>
        <v>0</v>
      </c>
      <c r="D49" s="10" t="b">
        <f t="shared" si="2"/>
        <v>0</v>
      </c>
      <c r="N49" s="14">
        <f>ROW()</f>
        <v>49</v>
      </c>
    </row>
    <row r="50" spans="1:14" ht="12.75">
      <c r="A50" s="29"/>
      <c r="B50" s="30"/>
      <c r="C50" s="10" t="b">
        <f t="shared" si="1"/>
        <v>0</v>
      </c>
      <c r="D50" s="10" t="b">
        <f t="shared" si="2"/>
        <v>0</v>
      </c>
      <c r="N50" s="14">
        <f>ROW()</f>
        <v>50</v>
      </c>
    </row>
    <row r="51" spans="1:14" ht="12.75">
      <c r="A51" s="29"/>
      <c r="B51" s="30"/>
      <c r="C51" s="10" t="b">
        <f t="shared" si="1"/>
        <v>0</v>
      </c>
      <c r="D51" s="10" t="b">
        <f t="shared" si="2"/>
        <v>0</v>
      </c>
      <c r="N51" s="14">
        <f>ROW()</f>
        <v>51</v>
      </c>
    </row>
    <row r="52" spans="1:14" ht="12.75">
      <c r="A52" s="29"/>
      <c r="B52" s="30"/>
      <c r="C52" s="10" t="b">
        <f t="shared" si="1"/>
        <v>0</v>
      </c>
      <c r="D52" s="10" t="b">
        <f t="shared" si="2"/>
        <v>0</v>
      </c>
      <c r="N52" s="14">
        <f>ROW()</f>
        <v>52</v>
      </c>
    </row>
    <row r="53" spans="1:14" ht="12.75">
      <c r="A53" s="29"/>
      <c r="B53" s="30"/>
      <c r="C53" s="10" t="b">
        <f t="shared" si="1"/>
        <v>0</v>
      </c>
      <c r="D53" s="10" t="b">
        <f t="shared" si="2"/>
        <v>0</v>
      </c>
      <c r="N53" s="14">
        <f>ROW()</f>
        <v>53</v>
      </c>
    </row>
    <row r="54" spans="1:14" ht="12.75">
      <c r="A54" s="29"/>
      <c r="B54" s="30"/>
      <c r="C54" s="10" t="b">
        <f t="shared" si="1"/>
        <v>0</v>
      </c>
      <c r="D54" s="10" t="b">
        <f t="shared" si="2"/>
        <v>0</v>
      </c>
      <c r="N54" s="14">
        <f>ROW()</f>
        <v>54</v>
      </c>
    </row>
    <row r="55" spans="1:14" ht="12.75">
      <c r="A55" s="29"/>
      <c r="B55" s="30"/>
      <c r="C55" s="10" t="b">
        <f t="shared" si="1"/>
        <v>0</v>
      </c>
      <c r="D55" s="10" t="b">
        <f t="shared" si="2"/>
        <v>0</v>
      </c>
      <c r="N55" s="14">
        <f>ROW()</f>
        <v>55</v>
      </c>
    </row>
    <row r="56" spans="1:14" ht="12.75">
      <c r="A56" s="29"/>
      <c r="B56" s="30"/>
      <c r="C56" s="10" t="b">
        <f t="shared" si="1"/>
        <v>0</v>
      </c>
      <c r="D56" s="10" t="b">
        <f t="shared" si="2"/>
        <v>0</v>
      </c>
      <c r="N56" s="14">
        <f>ROW()</f>
        <v>56</v>
      </c>
    </row>
    <row r="57" spans="1:14" ht="12.75">
      <c r="A57" s="29"/>
      <c r="B57" s="30"/>
      <c r="C57" s="10" t="b">
        <f t="shared" si="1"/>
        <v>0</v>
      </c>
      <c r="D57" s="10" t="b">
        <f t="shared" si="2"/>
        <v>0</v>
      </c>
      <c r="N57" s="14">
        <f>ROW()</f>
        <v>57</v>
      </c>
    </row>
    <row r="58" spans="1:14" ht="13.5" thickBot="1">
      <c r="A58" s="31"/>
      <c r="B58" s="32"/>
      <c r="C58" s="10" t="b">
        <f t="shared" si="1"/>
        <v>0</v>
      </c>
      <c r="D58" s="10" t="b">
        <f t="shared" si="2"/>
        <v>0</v>
      </c>
      <c r="N58" s="14">
        <f>ROW()</f>
        <v>58</v>
      </c>
    </row>
    <row r="59" spans="1:2" ht="12.75">
      <c r="A59" s="3"/>
      <c r="B59" s="8"/>
    </row>
    <row r="60" spans="1:2" ht="12.75">
      <c r="A60" s="3"/>
      <c r="B60" s="8"/>
    </row>
    <row r="61" spans="1:2" ht="12.75">
      <c r="A61" s="3"/>
      <c r="B61" s="8"/>
    </row>
    <row r="62" spans="1:2" ht="12.75">
      <c r="A62" s="3"/>
      <c r="B62" s="8"/>
    </row>
    <row r="63" spans="1:2" ht="12.75">
      <c r="A63" s="3"/>
      <c r="B63" s="8"/>
    </row>
    <row r="64" spans="1:2" ht="12.75">
      <c r="A64" s="3"/>
      <c r="B64" s="8"/>
    </row>
    <row r="65" spans="1:2" ht="12.75">
      <c r="A65" s="3"/>
      <c r="B65" s="8"/>
    </row>
    <row r="66" spans="1:2" ht="12.75">
      <c r="A66" s="3"/>
      <c r="B66" s="8"/>
    </row>
    <row r="67" spans="1:2" ht="12.75">
      <c r="A67" s="3"/>
      <c r="B67" s="8"/>
    </row>
    <row r="68" spans="1:2" ht="12.75">
      <c r="A68" s="3"/>
      <c r="B68" s="8"/>
    </row>
    <row r="69" spans="1:2" ht="12.75">
      <c r="A69" s="3"/>
      <c r="B69" s="8"/>
    </row>
    <row r="70" spans="1:2" ht="12.75">
      <c r="A70" s="3"/>
      <c r="B70" s="8"/>
    </row>
    <row r="71" spans="1:2" ht="12.75">
      <c r="A71" s="3"/>
      <c r="B71" s="8"/>
    </row>
    <row r="72" spans="1:2" ht="12.75">
      <c r="A72" s="3"/>
      <c r="B72" s="8"/>
    </row>
    <row r="73" spans="1:2" ht="12.75">
      <c r="A73" s="3"/>
      <c r="B73" s="8"/>
    </row>
    <row r="74" spans="1:2" ht="12.75">
      <c r="A74" s="3"/>
      <c r="B74" s="8"/>
    </row>
    <row r="75" spans="1:2" ht="12.75">
      <c r="A75" s="3"/>
      <c r="B75" s="8"/>
    </row>
    <row r="76" spans="1:2" ht="12.75">
      <c r="A76" s="3"/>
      <c r="B76" s="8"/>
    </row>
    <row r="77" spans="1:2" ht="12.75">
      <c r="A77" s="3"/>
      <c r="B77" s="8"/>
    </row>
    <row r="78" spans="1:2" ht="12.75">
      <c r="A78" s="3"/>
      <c r="B78" s="8"/>
    </row>
    <row r="79" spans="1:2" ht="12.75">
      <c r="A79" s="3"/>
      <c r="B79" s="8"/>
    </row>
    <row r="80" spans="1:2" ht="12.75">
      <c r="A80" s="3"/>
      <c r="B80" s="8"/>
    </row>
    <row r="81" spans="1:2" ht="12.75">
      <c r="A81" s="3"/>
      <c r="B81" s="8"/>
    </row>
    <row r="82" spans="1:2" ht="12.75">
      <c r="A82" s="3"/>
      <c r="B82" s="8"/>
    </row>
    <row r="83" spans="1:2" ht="12.75">
      <c r="A83" s="3"/>
      <c r="B83" s="8"/>
    </row>
    <row r="84" spans="1:2" ht="12.75">
      <c r="A84" s="3"/>
      <c r="B84" s="8"/>
    </row>
    <row r="85" spans="1:2" ht="12.75">
      <c r="A85" s="3"/>
      <c r="B85" s="8"/>
    </row>
    <row r="86" spans="1:2" ht="12.75">
      <c r="A86" s="3"/>
      <c r="B86" s="8"/>
    </row>
    <row r="87" spans="1:2" ht="12.75">
      <c r="A87" s="3"/>
      <c r="B87" s="8"/>
    </row>
    <row r="88" spans="1:2" ht="12.75">
      <c r="A88" s="3"/>
      <c r="B88" s="8"/>
    </row>
    <row r="89" spans="1:2" ht="12.75">
      <c r="A89" s="3"/>
      <c r="B89" s="8"/>
    </row>
    <row r="90" spans="1:2" ht="12.75">
      <c r="A90" s="3"/>
      <c r="B90" s="8"/>
    </row>
    <row r="91" spans="1:2" ht="12.75">
      <c r="A91" s="3"/>
      <c r="B91" s="8"/>
    </row>
    <row r="92" spans="1:2" ht="12.75">
      <c r="A92" s="3"/>
      <c r="B92" s="8"/>
    </row>
    <row r="93" spans="1:2" ht="12.75">
      <c r="A93" s="3"/>
      <c r="B93" s="8"/>
    </row>
    <row r="94" spans="1:2" ht="12.75">
      <c r="A94" s="3"/>
      <c r="B94" s="8"/>
    </row>
    <row r="95" ht="12.75">
      <c r="B95" s="7"/>
    </row>
    <row r="96" ht="12.75">
      <c r="B96" s="7"/>
    </row>
    <row r="97" ht="12.75">
      <c r="B97" s="7"/>
    </row>
    <row r="98" ht="12.75">
      <c r="B98" s="7"/>
    </row>
    <row r="99" ht="12.75">
      <c r="B99" s="7"/>
    </row>
  </sheetData>
  <sheetProtection sheet="1"/>
  <conditionalFormatting sqref="C4:D58">
    <cfRule type="cellIs" priority="1" dxfId="3" operator="equal" stopIfTrue="1">
      <formula>FALSE</formula>
    </cfRule>
  </conditionalFormatting>
  <printOptions/>
  <pageMargins left="0.41" right="0.18" top="0.24" bottom="0.25" header="0.33" footer="0.27"/>
  <pageSetup fitToHeight="1" fitToWidth="1"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99"/>
  <sheetViews>
    <sheetView zoomScalePageLayoutView="0" workbookViewId="0" topLeftCell="A1">
      <selection activeCell="A4" sqref="A4"/>
    </sheetView>
  </sheetViews>
  <sheetFormatPr defaultColWidth="9.140625" defaultRowHeight="12.75"/>
  <cols>
    <col min="1" max="1" width="8.57421875" style="13" customWidth="1"/>
    <col min="2" max="2" width="7.7109375" style="13" customWidth="1"/>
    <col min="3" max="3" width="8.140625" style="13" customWidth="1"/>
    <col min="4" max="4" width="9.00390625" style="13" customWidth="1"/>
    <col min="5" max="5" width="8.57421875" style="13" customWidth="1"/>
    <col min="6" max="6" width="7.7109375" style="13" customWidth="1"/>
    <col min="7" max="7" width="8.140625" style="13" customWidth="1"/>
    <col min="8" max="8" width="9.00390625" style="13" customWidth="1"/>
    <col min="9" max="9" width="9.140625" style="2" customWidth="1"/>
    <col min="10" max="10" width="10.140625" style="2" bestFit="1" customWidth="1"/>
    <col min="11" max="11" width="9.140625" style="2" customWidth="1"/>
    <col min="12" max="12" width="17.421875" style="2" customWidth="1"/>
    <col min="13" max="13" width="9.140625" style="2" customWidth="1"/>
    <col min="14" max="14" width="9.140625" style="14" customWidth="1"/>
    <col min="15" max="16384" width="9.140625" style="2" customWidth="1"/>
  </cols>
  <sheetData>
    <row r="1" spans="1:13" ht="22.5">
      <c r="A1" s="35" t="s">
        <v>4</v>
      </c>
      <c r="F1" s="21"/>
      <c r="G1" s="22"/>
      <c r="H1" s="22"/>
      <c r="I1" s="11"/>
      <c r="J1" s="11"/>
      <c r="K1" s="11"/>
      <c r="L1" s="9">
        <f ca="1">NOW()</f>
        <v>42969.47628159722</v>
      </c>
      <c r="M1" s="3"/>
    </row>
    <row r="2" spans="3:13" ht="12.75">
      <c r="C2" s="23"/>
      <c r="K2" s="3"/>
      <c r="L2" s="3"/>
      <c r="M2" s="3"/>
    </row>
    <row r="3" spans="1:12" ht="53.25" thickBot="1">
      <c r="A3" s="24" t="s">
        <v>0</v>
      </c>
      <c r="B3" s="24" t="s">
        <v>1</v>
      </c>
      <c r="C3" s="24" t="s">
        <v>3</v>
      </c>
      <c r="D3" s="24" t="s">
        <v>2</v>
      </c>
      <c r="E3" s="24" t="s">
        <v>0</v>
      </c>
      <c r="F3" s="24" t="s">
        <v>1</v>
      </c>
      <c r="G3" s="24" t="s">
        <v>3</v>
      </c>
      <c r="H3" s="24" t="s">
        <v>2</v>
      </c>
      <c r="K3" s="3"/>
      <c r="L3" s="3"/>
    </row>
    <row r="4" spans="1:12" ht="12.75">
      <c r="A4" s="25">
        <v>1</v>
      </c>
      <c r="B4" s="26">
        <v>1</v>
      </c>
      <c r="C4" s="27">
        <f>IF(A4&lt;&gt;"",ABS(A4-$A$4),FALSE)</f>
        <v>0</v>
      </c>
      <c r="D4" s="28">
        <f aca="true" t="shared" si="0" ref="D4:D35">IF(A4&lt;&gt;"",(B4-$B$4),FALSE)</f>
        <v>0</v>
      </c>
      <c r="E4" s="25"/>
      <c r="F4" s="26"/>
      <c r="G4" s="27" t="b">
        <f>IF(E4&lt;&gt;"",ABS(E4-$A$4),FALSE)</f>
        <v>0</v>
      </c>
      <c r="H4" s="28" t="b">
        <f aca="true" t="shared" si="1" ref="H4:H58">IF(E4&lt;&gt;"",(F4-$B$4),FALSE)</f>
        <v>0</v>
      </c>
      <c r="L4" s="3"/>
    </row>
    <row r="5" spans="1:8" ht="12.75">
      <c r="A5" s="29">
        <v>2</v>
      </c>
      <c r="B5" s="30">
        <v>2</v>
      </c>
      <c r="C5" s="28">
        <f>IF(A5&lt;&gt;"",ABS(A5-$A$4),FALSE)</f>
        <v>1</v>
      </c>
      <c r="D5" s="28">
        <f t="shared" si="0"/>
        <v>1</v>
      </c>
      <c r="E5" s="29"/>
      <c r="F5" s="30"/>
      <c r="G5" s="27" t="b">
        <f aca="true" t="shared" si="2" ref="G5:G58">IF(E5&lt;&gt;"",ABS(E5-$A$4),FALSE)</f>
        <v>0</v>
      </c>
      <c r="H5" s="28" t="b">
        <f t="shared" si="1"/>
        <v>0</v>
      </c>
    </row>
    <row r="6" spans="1:8" ht="12.75">
      <c r="A6" s="29">
        <v>3</v>
      </c>
      <c r="B6" s="30">
        <v>3</v>
      </c>
      <c r="C6" s="28">
        <f aca="true" t="shared" si="3" ref="C6:C58">IF(A6&lt;&gt;"",ABS(A6-$A$4),FALSE)</f>
        <v>2</v>
      </c>
      <c r="D6" s="28">
        <f t="shared" si="0"/>
        <v>2</v>
      </c>
      <c r="E6" s="29"/>
      <c r="F6" s="30"/>
      <c r="G6" s="27" t="b">
        <f t="shared" si="2"/>
        <v>0</v>
      </c>
      <c r="H6" s="28" t="b">
        <f t="shared" si="1"/>
        <v>0</v>
      </c>
    </row>
    <row r="7" spans="1:8" ht="12.75">
      <c r="A7" s="29"/>
      <c r="B7" s="30"/>
      <c r="C7" s="28" t="b">
        <f t="shared" si="3"/>
        <v>0</v>
      </c>
      <c r="D7" s="28" t="b">
        <f t="shared" si="0"/>
        <v>0</v>
      </c>
      <c r="E7" s="29"/>
      <c r="F7" s="30"/>
      <c r="G7" s="27" t="b">
        <f t="shared" si="2"/>
        <v>0</v>
      </c>
      <c r="H7" s="28" t="b">
        <f t="shared" si="1"/>
        <v>0</v>
      </c>
    </row>
    <row r="8" spans="1:8" ht="12.75">
      <c r="A8" s="29"/>
      <c r="B8" s="30"/>
      <c r="C8" s="28" t="b">
        <f t="shared" si="3"/>
        <v>0</v>
      </c>
      <c r="D8" s="28" t="b">
        <f t="shared" si="0"/>
        <v>0</v>
      </c>
      <c r="E8" s="29"/>
      <c r="F8" s="30"/>
      <c r="G8" s="27" t="b">
        <f t="shared" si="2"/>
        <v>0</v>
      </c>
      <c r="H8" s="28" t="b">
        <f t="shared" si="1"/>
        <v>0</v>
      </c>
    </row>
    <row r="9" spans="1:8" ht="12.75">
      <c r="A9" s="29"/>
      <c r="B9" s="30"/>
      <c r="C9" s="28" t="b">
        <f t="shared" si="3"/>
        <v>0</v>
      </c>
      <c r="D9" s="28" t="b">
        <f t="shared" si="0"/>
        <v>0</v>
      </c>
      <c r="E9" s="29"/>
      <c r="F9" s="30"/>
      <c r="G9" s="27" t="b">
        <f t="shared" si="2"/>
        <v>0</v>
      </c>
      <c r="H9" s="28" t="b">
        <f t="shared" si="1"/>
        <v>0</v>
      </c>
    </row>
    <row r="10" spans="1:8" ht="12.75">
      <c r="A10" s="29"/>
      <c r="B10" s="30"/>
      <c r="C10" s="28" t="b">
        <f t="shared" si="3"/>
        <v>0</v>
      </c>
      <c r="D10" s="28" t="b">
        <f t="shared" si="0"/>
        <v>0</v>
      </c>
      <c r="E10" s="29"/>
      <c r="F10" s="30"/>
      <c r="G10" s="27" t="b">
        <f t="shared" si="2"/>
        <v>0</v>
      </c>
      <c r="H10" s="28" t="b">
        <f t="shared" si="1"/>
        <v>0</v>
      </c>
    </row>
    <row r="11" spans="1:8" ht="12.75">
      <c r="A11" s="29"/>
      <c r="B11" s="30"/>
      <c r="C11" s="28" t="b">
        <f t="shared" si="3"/>
        <v>0</v>
      </c>
      <c r="D11" s="28" t="b">
        <f t="shared" si="0"/>
        <v>0</v>
      </c>
      <c r="E11" s="29"/>
      <c r="F11" s="30"/>
      <c r="G11" s="27" t="b">
        <f t="shared" si="2"/>
        <v>0</v>
      </c>
      <c r="H11" s="28" t="b">
        <f t="shared" si="1"/>
        <v>0</v>
      </c>
    </row>
    <row r="12" spans="1:9" ht="12.75">
      <c r="A12" s="29"/>
      <c r="B12" s="30"/>
      <c r="C12" s="28" t="b">
        <f t="shared" si="3"/>
        <v>0</v>
      </c>
      <c r="D12" s="28" t="b">
        <f t="shared" si="0"/>
        <v>0</v>
      </c>
      <c r="E12" s="29"/>
      <c r="F12" s="30"/>
      <c r="G12" s="27" t="b">
        <f t="shared" si="2"/>
        <v>0</v>
      </c>
      <c r="H12" s="28" t="b">
        <f t="shared" si="1"/>
        <v>0</v>
      </c>
      <c r="I12" s="5"/>
    </row>
    <row r="13" spans="1:8" ht="12.75">
      <c r="A13" s="29"/>
      <c r="B13" s="30"/>
      <c r="C13" s="28" t="b">
        <f t="shared" si="3"/>
        <v>0</v>
      </c>
      <c r="D13" s="28" t="b">
        <f t="shared" si="0"/>
        <v>0</v>
      </c>
      <c r="E13" s="29"/>
      <c r="F13" s="30"/>
      <c r="G13" s="27" t="b">
        <f t="shared" si="2"/>
        <v>0</v>
      </c>
      <c r="H13" s="28" t="b">
        <f t="shared" si="1"/>
        <v>0</v>
      </c>
    </row>
    <row r="14" spans="1:8" ht="12.75">
      <c r="A14" s="29"/>
      <c r="B14" s="30"/>
      <c r="C14" s="28" t="b">
        <f t="shared" si="3"/>
        <v>0</v>
      </c>
      <c r="D14" s="28" t="b">
        <f t="shared" si="0"/>
        <v>0</v>
      </c>
      <c r="E14" s="29"/>
      <c r="F14" s="30"/>
      <c r="G14" s="27" t="b">
        <f t="shared" si="2"/>
        <v>0</v>
      </c>
      <c r="H14" s="28" t="b">
        <f t="shared" si="1"/>
        <v>0</v>
      </c>
    </row>
    <row r="15" spans="1:8" ht="12.75">
      <c r="A15" s="29"/>
      <c r="B15" s="30"/>
      <c r="C15" s="28" t="b">
        <f t="shared" si="3"/>
        <v>0</v>
      </c>
      <c r="D15" s="28" t="b">
        <f t="shared" si="0"/>
        <v>0</v>
      </c>
      <c r="E15" s="29"/>
      <c r="F15" s="30"/>
      <c r="G15" s="27" t="b">
        <f t="shared" si="2"/>
        <v>0</v>
      </c>
      <c r="H15" s="28" t="b">
        <f t="shared" si="1"/>
        <v>0</v>
      </c>
    </row>
    <row r="16" spans="1:8" ht="12.75">
      <c r="A16" s="29"/>
      <c r="B16" s="30"/>
      <c r="C16" s="28" t="b">
        <f t="shared" si="3"/>
        <v>0</v>
      </c>
      <c r="D16" s="28" t="b">
        <f t="shared" si="0"/>
        <v>0</v>
      </c>
      <c r="E16" s="29"/>
      <c r="F16" s="30"/>
      <c r="G16" s="27" t="b">
        <f t="shared" si="2"/>
        <v>0</v>
      </c>
      <c r="H16" s="28" t="b">
        <f t="shared" si="1"/>
        <v>0</v>
      </c>
    </row>
    <row r="17" spans="1:8" ht="12.75">
      <c r="A17" s="29"/>
      <c r="B17" s="30"/>
      <c r="C17" s="28" t="b">
        <f t="shared" si="3"/>
        <v>0</v>
      </c>
      <c r="D17" s="28" t="b">
        <f t="shared" si="0"/>
        <v>0</v>
      </c>
      <c r="E17" s="29"/>
      <c r="F17" s="30"/>
      <c r="G17" s="27" t="b">
        <f t="shared" si="2"/>
        <v>0</v>
      </c>
      <c r="H17" s="28" t="b">
        <f t="shared" si="1"/>
        <v>0</v>
      </c>
    </row>
    <row r="18" spans="1:8" ht="12.75">
      <c r="A18" s="29"/>
      <c r="B18" s="30"/>
      <c r="C18" s="28" t="b">
        <f t="shared" si="3"/>
        <v>0</v>
      </c>
      <c r="D18" s="28" t="b">
        <f t="shared" si="0"/>
        <v>0</v>
      </c>
      <c r="E18" s="29"/>
      <c r="F18" s="30"/>
      <c r="G18" s="27" t="b">
        <f t="shared" si="2"/>
        <v>0</v>
      </c>
      <c r="H18" s="28" t="b">
        <f t="shared" si="1"/>
        <v>0</v>
      </c>
    </row>
    <row r="19" spans="1:8" ht="12.75">
      <c r="A19" s="29"/>
      <c r="B19" s="30"/>
      <c r="C19" s="28" t="b">
        <f t="shared" si="3"/>
        <v>0</v>
      </c>
      <c r="D19" s="28" t="b">
        <f t="shared" si="0"/>
        <v>0</v>
      </c>
      <c r="E19" s="29"/>
      <c r="F19" s="30"/>
      <c r="G19" s="27" t="b">
        <f t="shared" si="2"/>
        <v>0</v>
      </c>
      <c r="H19" s="28" t="b">
        <f t="shared" si="1"/>
        <v>0</v>
      </c>
    </row>
    <row r="20" spans="1:8" ht="12.75">
      <c r="A20" s="29"/>
      <c r="B20" s="30"/>
      <c r="C20" s="28" t="b">
        <f t="shared" si="3"/>
        <v>0</v>
      </c>
      <c r="D20" s="28" t="b">
        <f t="shared" si="0"/>
        <v>0</v>
      </c>
      <c r="E20" s="29"/>
      <c r="F20" s="30"/>
      <c r="G20" s="27" t="b">
        <f t="shared" si="2"/>
        <v>0</v>
      </c>
      <c r="H20" s="28" t="b">
        <f t="shared" si="1"/>
        <v>0</v>
      </c>
    </row>
    <row r="21" spans="1:8" ht="12.75">
      <c r="A21" s="29"/>
      <c r="B21" s="30"/>
      <c r="C21" s="28" t="b">
        <f t="shared" si="3"/>
        <v>0</v>
      </c>
      <c r="D21" s="28" t="b">
        <f t="shared" si="0"/>
        <v>0</v>
      </c>
      <c r="E21" s="29"/>
      <c r="F21" s="30"/>
      <c r="G21" s="27" t="b">
        <f t="shared" si="2"/>
        <v>0</v>
      </c>
      <c r="H21" s="28" t="b">
        <f t="shared" si="1"/>
        <v>0</v>
      </c>
    </row>
    <row r="22" spans="1:8" ht="12.75">
      <c r="A22" s="29"/>
      <c r="B22" s="30"/>
      <c r="C22" s="28" t="b">
        <f t="shared" si="3"/>
        <v>0</v>
      </c>
      <c r="D22" s="28" t="b">
        <f t="shared" si="0"/>
        <v>0</v>
      </c>
      <c r="E22" s="29"/>
      <c r="F22" s="30"/>
      <c r="G22" s="27" t="b">
        <f t="shared" si="2"/>
        <v>0</v>
      </c>
      <c r="H22" s="28" t="b">
        <f t="shared" si="1"/>
        <v>0</v>
      </c>
    </row>
    <row r="23" spans="1:8" ht="12.75">
      <c r="A23" s="29"/>
      <c r="B23" s="30"/>
      <c r="C23" s="28" t="b">
        <f t="shared" si="3"/>
        <v>0</v>
      </c>
      <c r="D23" s="28" t="b">
        <f t="shared" si="0"/>
        <v>0</v>
      </c>
      <c r="E23" s="29"/>
      <c r="F23" s="30"/>
      <c r="G23" s="27" t="b">
        <f t="shared" si="2"/>
        <v>0</v>
      </c>
      <c r="H23" s="28" t="b">
        <f t="shared" si="1"/>
        <v>0</v>
      </c>
    </row>
    <row r="24" spans="1:8" ht="12.75">
      <c r="A24" s="29"/>
      <c r="B24" s="30"/>
      <c r="C24" s="28" t="b">
        <f t="shared" si="3"/>
        <v>0</v>
      </c>
      <c r="D24" s="28" t="b">
        <f t="shared" si="0"/>
        <v>0</v>
      </c>
      <c r="E24" s="29"/>
      <c r="F24" s="30"/>
      <c r="G24" s="27" t="b">
        <f t="shared" si="2"/>
        <v>0</v>
      </c>
      <c r="H24" s="28" t="b">
        <f t="shared" si="1"/>
        <v>0</v>
      </c>
    </row>
    <row r="25" spans="1:8" ht="12.75">
      <c r="A25" s="29"/>
      <c r="B25" s="30"/>
      <c r="C25" s="28" t="b">
        <f t="shared" si="3"/>
        <v>0</v>
      </c>
      <c r="D25" s="28" t="b">
        <f t="shared" si="0"/>
        <v>0</v>
      </c>
      <c r="E25" s="29"/>
      <c r="F25" s="30"/>
      <c r="G25" s="27" t="b">
        <f t="shared" si="2"/>
        <v>0</v>
      </c>
      <c r="H25" s="28" t="b">
        <f t="shared" si="1"/>
        <v>0</v>
      </c>
    </row>
    <row r="26" spans="1:11" ht="12.75">
      <c r="A26" s="29"/>
      <c r="B26" s="30"/>
      <c r="C26" s="28" t="b">
        <f t="shared" si="3"/>
        <v>0</v>
      </c>
      <c r="D26" s="28" t="b">
        <f t="shared" si="0"/>
        <v>0</v>
      </c>
      <c r="E26" s="29"/>
      <c r="F26" s="30"/>
      <c r="G26" s="27" t="b">
        <f t="shared" si="2"/>
        <v>0</v>
      </c>
      <c r="H26" s="28" t="b">
        <f t="shared" si="1"/>
        <v>0</v>
      </c>
      <c r="K26" s="12"/>
    </row>
    <row r="27" spans="1:11" ht="12.75">
      <c r="A27" s="29"/>
      <c r="B27" s="30"/>
      <c r="C27" s="28" t="b">
        <f t="shared" si="3"/>
        <v>0</v>
      </c>
      <c r="D27" s="28" t="b">
        <f t="shared" si="0"/>
        <v>0</v>
      </c>
      <c r="E27" s="29"/>
      <c r="F27" s="30"/>
      <c r="G27" s="27" t="b">
        <f t="shared" si="2"/>
        <v>0</v>
      </c>
      <c r="H27" s="28" t="b">
        <f t="shared" si="1"/>
        <v>0</v>
      </c>
      <c r="I27" s="13"/>
      <c r="J27" s="15"/>
      <c r="K27" s="15"/>
    </row>
    <row r="28" spans="1:11" ht="12.75">
      <c r="A28" s="29"/>
      <c r="B28" s="30"/>
      <c r="C28" s="28" t="b">
        <f t="shared" si="3"/>
        <v>0</v>
      </c>
      <c r="D28" s="28" t="b">
        <f t="shared" si="0"/>
        <v>0</v>
      </c>
      <c r="E28" s="29"/>
      <c r="F28" s="30"/>
      <c r="G28" s="27" t="b">
        <f t="shared" si="2"/>
        <v>0</v>
      </c>
      <c r="H28" s="28" t="b">
        <f t="shared" si="1"/>
        <v>0</v>
      </c>
      <c r="I28" s="13"/>
      <c r="J28" s="15"/>
      <c r="K28" s="15"/>
    </row>
    <row r="29" spans="1:11" ht="12.75">
      <c r="A29" s="29"/>
      <c r="B29" s="30"/>
      <c r="C29" s="28" t="b">
        <f t="shared" si="3"/>
        <v>0</v>
      </c>
      <c r="D29" s="28" t="b">
        <f t="shared" si="0"/>
        <v>0</v>
      </c>
      <c r="E29" s="29"/>
      <c r="F29" s="30"/>
      <c r="G29" s="27" t="b">
        <f t="shared" si="2"/>
        <v>0</v>
      </c>
      <c r="H29" s="28" t="b">
        <f t="shared" si="1"/>
        <v>0</v>
      </c>
      <c r="I29" s="13"/>
      <c r="J29" s="15"/>
      <c r="K29" s="15"/>
    </row>
    <row r="30" spans="1:11" ht="12.75">
      <c r="A30" s="29"/>
      <c r="B30" s="30"/>
      <c r="C30" s="28" t="b">
        <f t="shared" si="3"/>
        <v>0</v>
      </c>
      <c r="D30" s="28" t="b">
        <f t="shared" si="0"/>
        <v>0</v>
      </c>
      <c r="E30" s="29"/>
      <c r="F30" s="30"/>
      <c r="G30" s="27" t="b">
        <f t="shared" si="2"/>
        <v>0</v>
      </c>
      <c r="H30" s="28" t="b">
        <f t="shared" si="1"/>
        <v>0</v>
      </c>
      <c r="I30" s="13"/>
      <c r="J30" s="15"/>
      <c r="K30" s="15"/>
    </row>
    <row r="31" spans="1:11" ht="12.75">
      <c r="A31" s="29"/>
      <c r="B31" s="30"/>
      <c r="C31" s="28" t="b">
        <f t="shared" si="3"/>
        <v>0</v>
      </c>
      <c r="D31" s="28" t="b">
        <f t="shared" si="0"/>
        <v>0</v>
      </c>
      <c r="E31" s="29"/>
      <c r="F31" s="30"/>
      <c r="G31" s="27" t="b">
        <f t="shared" si="2"/>
        <v>0</v>
      </c>
      <c r="H31" s="28" t="b">
        <f t="shared" si="1"/>
        <v>0</v>
      </c>
      <c r="I31" s="13"/>
      <c r="J31" s="15"/>
      <c r="K31" s="15"/>
    </row>
    <row r="32" spans="1:11" ht="12.75">
      <c r="A32" s="29"/>
      <c r="B32" s="30"/>
      <c r="C32" s="28" t="b">
        <f t="shared" si="3"/>
        <v>0</v>
      </c>
      <c r="D32" s="28" t="b">
        <f t="shared" si="0"/>
        <v>0</v>
      </c>
      <c r="E32" s="29"/>
      <c r="F32" s="30"/>
      <c r="G32" s="27" t="b">
        <f t="shared" si="2"/>
        <v>0</v>
      </c>
      <c r="H32" s="28" t="b">
        <f t="shared" si="1"/>
        <v>0</v>
      </c>
      <c r="I32" s="13"/>
      <c r="J32" s="15"/>
      <c r="K32" s="15"/>
    </row>
    <row r="33" spans="1:11" ht="12.75">
      <c r="A33" s="29"/>
      <c r="B33" s="30"/>
      <c r="C33" s="28" t="b">
        <f t="shared" si="3"/>
        <v>0</v>
      </c>
      <c r="D33" s="28" t="b">
        <f t="shared" si="0"/>
        <v>0</v>
      </c>
      <c r="E33" s="29"/>
      <c r="F33" s="30"/>
      <c r="G33" s="27" t="b">
        <f t="shared" si="2"/>
        <v>0</v>
      </c>
      <c r="H33" s="28" t="b">
        <f t="shared" si="1"/>
        <v>0</v>
      </c>
      <c r="I33" s="13"/>
      <c r="J33" s="15"/>
      <c r="K33" s="15"/>
    </row>
    <row r="34" spans="1:11" ht="12.75">
      <c r="A34" s="29"/>
      <c r="B34" s="30"/>
      <c r="C34" s="28" t="b">
        <f t="shared" si="3"/>
        <v>0</v>
      </c>
      <c r="D34" s="28" t="b">
        <f t="shared" si="0"/>
        <v>0</v>
      </c>
      <c r="E34" s="29"/>
      <c r="F34" s="30"/>
      <c r="G34" s="27" t="b">
        <f t="shared" si="2"/>
        <v>0</v>
      </c>
      <c r="H34" s="28" t="b">
        <f t="shared" si="1"/>
        <v>0</v>
      </c>
      <c r="I34" s="13"/>
      <c r="J34" s="15"/>
      <c r="K34" s="15"/>
    </row>
    <row r="35" spans="1:8" ht="12.75">
      <c r="A35" s="29"/>
      <c r="B35" s="30"/>
      <c r="C35" s="28" t="b">
        <f t="shared" si="3"/>
        <v>0</v>
      </c>
      <c r="D35" s="28" t="b">
        <f t="shared" si="0"/>
        <v>0</v>
      </c>
      <c r="E35" s="29"/>
      <c r="F35" s="30"/>
      <c r="G35" s="27" t="b">
        <f t="shared" si="2"/>
        <v>0</v>
      </c>
      <c r="H35" s="28" t="b">
        <f t="shared" si="1"/>
        <v>0</v>
      </c>
    </row>
    <row r="36" spans="1:9" ht="12.75">
      <c r="A36" s="29"/>
      <c r="B36" s="30"/>
      <c r="C36" s="28" t="b">
        <f t="shared" si="3"/>
        <v>0</v>
      </c>
      <c r="D36" s="28" t="b">
        <f aca="true" t="shared" si="4" ref="D36:D58">IF(A36&lt;&gt;"",(B36-$B$4),FALSE)</f>
        <v>0</v>
      </c>
      <c r="E36" s="29"/>
      <c r="F36" s="30"/>
      <c r="G36" s="27" t="b">
        <f t="shared" si="2"/>
        <v>0</v>
      </c>
      <c r="H36" s="28" t="b">
        <f t="shared" si="1"/>
        <v>0</v>
      </c>
      <c r="I36" s="16"/>
    </row>
    <row r="37" spans="1:8" ht="12.75">
      <c r="A37" s="29"/>
      <c r="B37" s="30"/>
      <c r="C37" s="28" t="b">
        <f t="shared" si="3"/>
        <v>0</v>
      </c>
      <c r="D37" s="28" t="b">
        <f t="shared" si="4"/>
        <v>0</v>
      </c>
      <c r="E37" s="29"/>
      <c r="F37" s="30"/>
      <c r="G37" s="27" t="b">
        <f t="shared" si="2"/>
        <v>0</v>
      </c>
      <c r="H37" s="28" t="b">
        <f t="shared" si="1"/>
        <v>0</v>
      </c>
    </row>
    <row r="38" spans="1:8" ht="12.75">
      <c r="A38" s="29"/>
      <c r="B38" s="30"/>
      <c r="C38" s="28" t="b">
        <f t="shared" si="3"/>
        <v>0</v>
      </c>
      <c r="D38" s="28" t="b">
        <f t="shared" si="4"/>
        <v>0</v>
      </c>
      <c r="E38" s="29"/>
      <c r="F38" s="30"/>
      <c r="G38" s="27" t="b">
        <f t="shared" si="2"/>
        <v>0</v>
      </c>
      <c r="H38" s="28" t="b">
        <f t="shared" si="1"/>
        <v>0</v>
      </c>
    </row>
    <row r="39" spans="1:8" ht="12.75">
      <c r="A39" s="29"/>
      <c r="B39" s="30"/>
      <c r="C39" s="28" t="b">
        <f t="shared" si="3"/>
        <v>0</v>
      </c>
      <c r="D39" s="28" t="b">
        <f t="shared" si="4"/>
        <v>0</v>
      </c>
      <c r="E39" s="29"/>
      <c r="F39" s="30"/>
      <c r="G39" s="27" t="b">
        <f t="shared" si="2"/>
        <v>0</v>
      </c>
      <c r="H39" s="28" t="b">
        <f t="shared" si="1"/>
        <v>0</v>
      </c>
    </row>
    <row r="40" spans="1:8" ht="12.75">
      <c r="A40" s="29"/>
      <c r="B40" s="30"/>
      <c r="C40" s="28" t="b">
        <f t="shared" si="3"/>
        <v>0</v>
      </c>
      <c r="D40" s="28" t="b">
        <f t="shared" si="4"/>
        <v>0</v>
      </c>
      <c r="E40" s="29"/>
      <c r="F40" s="30"/>
      <c r="G40" s="27" t="b">
        <f t="shared" si="2"/>
        <v>0</v>
      </c>
      <c r="H40" s="28" t="b">
        <f t="shared" si="1"/>
        <v>0</v>
      </c>
    </row>
    <row r="41" spans="1:8" ht="12.75">
      <c r="A41" s="29"/>
      <c r="B41" s="30"/>
      <c r="C41" s="28" t="b">
        <f t="shared" si="3"/>
        <v>0</v>
      </c>
      <c r="D41" s="28" t="b">
        <f t="shared" si="4"/>
        <v>0</v>
      </c>
      <c r="E41" s="29"/>
      <c r="F41" s="30"/>
      <c r="G41" s="27" t="b">
        <f t="shared" si="2"/>
        <v>0</v>
      </c>
      <c r="H41" s="28" t="b">
        <f t="shared" si="1"/>
        <v>0</v>
      </c>
    </row>
    <row r="42" spans="1:8" ht="12.75">
      <c r="A42" s="29"/>
      <c r="B42" s="30"/>
      <c r="C42" s="28" t="b">
        <f t="shared" si="3"/>
        <v>0</v>
      </c>
      <c r="D42" s="28" t="b">
        <f t="shared" si="4"/>
        <v>0</v>
      </c>
      <c r="E42" s="29"/>
      <c r="F42" s="30"/>
      <c r="G42" s="27" t="b">
        <f t="shared" si="2"/>
        <v>0</v>
      </c>
      <c r="H42" s="28" t="b">
        <f t="shared" si="1"/>
        <v>0</v>
      </c>
    </row>
    <row r="43" spans="1:8" ht="12.75">
      <c r="A43" s="29"/>
      <c r="B43" s="30"/>
      <c r="C43" s="28" t="b">
        <f t="shared" si="3"/>
        <v>0</v>
      </c>
      <c r="D43" s="28" t="b">
        <f t="shared" si="4"/>
        <v>0</v>
      </c>
      <c r="E43" s="29"/>
      <c r="F43" s="30"/>
      <c r="G43" s="27" t="b">
        <f t="shared" si="2"/>
        <v>0</v>
      </c>
      <c r="H43" s="28" t="b">
        <f t="shared" si="1"/>
        <v>0</v>
      </c>
    </row>
    <row r="44" spans="1:8" ht="12.75">
      <c r="A44" s="29"/>
      <c r="B44" s="30"/>
      <c r="C44" s="28" t="b">
        <f t="shared" si="3"/>
        <v>0</v>
      </c>
      <c r="D44" s="28" t="b">
        <f t="shared" si="4"/>
        <v>0</v>
      </c>
      <c r="E44" s="29"/>
      <c r="F44" s="30"/>
      <c r="G44" s="27" t="b">
        <f t="shared" si="2"/>
        <v>0</v>
      </c>
      <c r="H44" s="28" t="b">
        <f t="shared" si="1"/>
        <v>0</v>
      </c>
    </row>
    <row r="45" spans="1:8" ht="12.75">
      <c r="A45" s="29"/>
      <c r="B45" s="30"/>
      <c r="C45" s="28" t="b">
        <f t="shared" si="3"/>
        <v>0</v>
      </c>
      <c r="D45" s="28" t="b">
        <f t="shared" si="4"/>
        <v>0</v>
      </c>
      <c r="E45" s="29"/>
      <c r="F45" s="30"/>
      <c r="G45" s="27" t="b">
        <f t="shared" si="2"/>
        <v>0</v>
      </c>
      <c r="H45" s="28" t="b">
        <f t="shared" si="1"/>
        <v>0</v>
      </c>
    </row>
    <row r="46" spans="1:8" ht="12.75">
      <c r="A46" s="29"/>
      <c r="B46" s="30"/>
      <c r="C46" s="28" t="b">
        <f t="shared" si="3"/>
        <v>0</v>
      </c>
      <c r="D46" s="28" t="b">
        <f t="shared" si="4"/>
        <v>0</v>
      </c>
      <c r="E46" s="29"/>
      <c r="F46" s="30"/>
      <c r="G46" s="27" t="b">
        <f t="shared" si="2"/>
        <v>0</v>
      </c>
      <c r="H46" s="28" t="b">
        <f t="shared" si="1"/>
        <v>0</v>
      </c>
    </row>
    <row r="47" spans="1:8" ht="12.75">
      <c r="A47" s="29"/>
      <c r="B47" s="30"/>
      <c r="C47" s="28" t="b">
        <f t="shared" si="3"/>
        <v>0</v>
      </c>
      <c r="D47" s="28" t="b">
        <f t="shared" si="4"/>
        <v>0</v>
      </c>
      <c r="E47" s="29"/>
      <c r="F47" s="30"/>
      <c r="G47" s="27" t="b">
        <f t="shared" si="2"/>
        <v>0</v>
      </c>
      <c r="H47" s="28" t="b">
        <f t="shared" si="1"/>
        <v>0</v>
      </c>
    </row>
    <row r="48" spans="1:8" ht="12.75">
      <c r="A48" s="29"/>
      <c r="B48" s="30"/>
      <c r="C48" s="28" t="b">
        <f t="shared" si="3"/>
        <v>0</v>
      </c>
      <c r="D48" s="28" t="b">
        <f t="shared" si="4"/>
        <v>0</v>
      </c>
      <c r="E48" s="29"/>
      <c r="F48" s="30"/>
      <c r="G48" s="27" t="b">
        <f t="shared" si="2"/>
        <v>0</v>
      </c>
      <c r="H48" s="28" t="b">
        <f t="shared" si="1"/>
        <v>0</v>
      </c>
    </row>
    <row r="49" spans="1:8" ht="12.75">
      <c r="A49" s="29"/>
      <c r="B49" s="30"/>
      <c r="C49" s="28" t="b">
        <f t="shared" si="3"/>
        <v>0</v>
      </c>
      <c r="D49" s="28" t="b">
        <f t="shared" si="4"/>
        <v>0</v>
      </c>
      <c r="E49" s="29"/>
      <c r="F49" s="30"/>
      <c r="G49" s="27" t="b">
        <f t="shared" si="2"/>
        <v>0</v>
      </c>
      <c r="H49" s="28" t="b">
        <f t="shared" si="1"/>
        <v>0</v>
      </c>
    </row>
    <row r="50" spans="1:8" ht="12.75">
      <c r="A50" s="29"/>
      <c r="B50" s="30"/>
      <c r="C50" s="28" t="b">
        <f t="shared" si="3"/>
        <v>0</v>
      </c>
      <c r="D50" s="28" t="b">
        <f t="shared" si="4"/>
        <v>0</v>
      </c>
      <c r="E50" s="29"/>
      <c r="F50" s="30"/>
      <c r="G50" s="27" t="b">
        <f t="shared" si="2"/>
        <v>0</v>
      </c>
      <c r="H50" s="28" t="b">
        <f t="shared" si="1"/>
        <v>0</v>
      </c>
    </row>
    <row r="51" spans="1:8" ht="12.75">
      <c r="A51" s="29"/>
      <c r="B51" s="30"/>
      <c r="C51" s="28" t="b">
        <f t="shared" si="3"/>
        <v>0</v>
      </c>
      <c r="D51" s="28" t="b">
        <f t="shared" si="4"/>
        <v>0</v>
      </c>
      <c r="E51" s="29"/>
      <c r="F51" s="30"/>
      <c r="G51" s="27" t="b">
        <f t="shared" si="2"/>
        <v>0</v>
      </c>
      <c r="H51" s="28" t="b">
        <f t="shared" si="1"/>
        <v>0</v>
      </c>
    </row>
    <row r="52" spans="1:8" ht="12.75">
      <c r="A52" s="29"/>
      <c r="B52" s="30"/>
      <c r="C52" s="28" t="b">
        <f t="shared" si="3"/>
        <v>0</v>
      </c>
      <c r="D52" s="28" t="b">
        <f t="shared" si="4"/>
        <v>0</v>
      </c>
      <c r="E52" s="29"/>
      <c r="F52" s="30"/>
      <c r="G52" s="27" t="b">
        <f t="shared" si="2"/>
        <v>0</v>
      </c>
      <c r="H52" s="28" t="b">
        <f t="shared" si="1"/>
        <v>0</v>
      </c>
    </row>
    <row r="53" spans="1:8" ht="12.75">
      <c r="A53" s="29"/>
      <c r="B53" s="30"/>
      <c r="C53" s="28" t="b">
        <f t="shared" si="3"/>
        <v>0</v>
      </c>
      <c r="D53" s="28" t="b">
        <f t="shared" si="4"/>
        <v>0</v>
      </c>
      <c r="E53" s="29"/>
      <c r="F53" s="30"/>
      <c r="G53" s="27" t="b">
        <f t="shared" si="2"/>
        <v>0</v>
      </c>
      <c r="H53" s="28" t="b">
        <f t="shared" si="1"/>
        <v>0</v>
      </c>
    </row>
    <row r="54" spans="1:8" ht="12.75">
      <c r="A54" s="29"/>
      <c r="B54" s="30"/>
      <c r="C54" s="28" t="b">
        <f t="shared" si="3"/>
        <v>0</v>
      </c>
      <c r="D54" s="28" t="b">
        <f t="shared" si="4"/>
        <v>0</v>
      </c>
      <c r="E54" s="29"/>
      <c r="F54" s="30"/>
      <c r="G54" s="27" t="b">
        <f t="shared" si="2"/>
        <v>0</v>
      </c>
      <c r="H54" s="28" t="b">
        <f t="shared" si="1"/>
        <v>0</v>
      </c>
    </row>
    <row r="55" spans="1:8" ht="12.75">
      <c r="A55" s="29"/>
      <c r="B55" s="30"/>
      <c r="C55" s="28" t="b">
        <f t="shared" si="3"/>
        <v>0</v>
      </c>
      <c r="D55" s="28" t="b">
        <f t="shared" si="4"/>
        <v>0</v>
      </c>
      <c r="E55" s="29"/>
      <c r="F55" s="30"/>
      <c r="G55" s="27" t="b">
        <f t="shared" si="2"/>
        <v>0</v>
      </c>
      <c r="H55" s="28" t="b">
        <f t="shared" si="1"/>
        <v>0</v>
      </c>
    </row>
    <row r="56" spans="1:8" ht="12.75">
      <c r="A56" s="29"/>
      <c r="B56" s="30"/>
      <c r="C56" s="28" t="b">
        <f t="shared" si="3"/>
        <v>0</v>
      </c>
      <c r="D56" s="28" t="b">
        <f t="shared" si="4"/>
        <v>0</v>
      </c>
      <c r="E56" s="29"/>
      <c r="F56" s="30"/>
      <c r="G56" s="27" t="b">
        <f t="shared" si="2"/>
        <v>0</v>
      </c>
      <c r="H56" s="28" t="b">
        <f t="shared" si="1"/>
        <v>0</v>
      </c>
    </row>
    <row r="57" spans="1:8" ht="12.75">
      <c r="A57" s="29"/>
      <c r="B57" s="30"/>
      <c r="C57" s="28" t="b">
        <f t="shared" si="3"/>
        <v>0</v>
      </c>
      <c r="D57" s="28" t="b">
        <f t="shared" si="4"/>
        <v>0</v>
      </c>
      <c r="E57" s="29"/>
      <c r="F57" s="30"/>
      <c r="G57" s="27" t="b">
        <f t="shared" si="2"/>
        <v>0</v>
      </c>
      <c r="H57" s="28" t="b">
        <f t="shared" si="1"/>
        <v>0</v>
      </c>
    </row>
    <row r="58" spans="1:8" ht="13.5" thickBot="1">
      <c r="A58" s="31"/>
      <c r="B58" s="32"/>
      <c r="C58" s="28" t="b">
        <f t="shared" si="3"/>
        <v>0</v>
      </c>
      <c r="D58" s="28" t="b">
        <f t="shared" si="4"/>
        <v>0</v>
      </c>
      <c r="E58" s="31"/>
      <c r="F58" s="32"/>
      <c r="G58" s="27" t="b">
        <f t="shared" si="2"/>
        <v>0</v>
      </c>
      <c r="H58" s="28" t="b">
        <f t="shared" si="1"/>
        <v>0</v>
      </c>
    </row>
    <row r="59" spans="1:2" ht="12.75">
      <c r="A59" s="23"/>
      <c r="B59" s="33"/>
    </row>
    <row r="60" spans="1:2" ht="12.75">
      <c r="A60" s="23"/>
      <c r="B60" s="33"/>
    </row>
    <row r="61" spans="1:2" ht="12.75">
      <c r="A61" s="23"/>
      <c r="B61" s="33"/>
    </row>
    <row r="62" spans="1:2" ht="12.75">
      <c r="A62" s="23"/>
      <c r="B62" s="33"/>
    </row>
    <row r="63" spans="1:2" ht="12.75">
      <c r="A63" s="23"/>
      <c r="B63" s="33"/>
    </row>
    <row r="64" spans="1:2" ht="12.75">
      <c r="A64" s="23"/>
      <c r="B64" s="33"/>
    </row>
    <row r="65" spans="1:2" ht="12.75">
      <c r="A65" s="23"/>
      <c r="B65" s="33"/>
    </row>
    <row r="66" spans="1:2" ht="12.75">
      <c r="A66" s="23"/>
      <c r="B66" s="33"/>
    </row>
    <row r="67" spans="1:2" ht="12.75">
      <c r="A67" s="23"/>
      <c r="B67" s="33"/>
    </row>
    <row r="68" spans="1:2" ht="12.75">
      <c r="A68" s="23"/>
      <c r="B68" s="33"/>
    </row>
    <row r="69" spans="1:2" ht="12.75">
      <c r="A69" s="23"/>
      <c r="B69" s="33"/>
    </row>
    <row r="70" spans="1:2" ht="12.75">
      <c r="A70" s="23"/>
      <c r="B70" s="33"/>
    </row>
    <row r="71" spans="1:2" ht="12.75">
      <c r="A71" s="23"/>
      <c r="B71" s="33"/>
    </row>
    <row r="72" spans="1:2" ht="12.75">
      <c r="A72" s="23"/>
      <c r="B72" s="33"/>
    </row>
    <row r="73" spans="1:2" ht="12.75">
      <c r="A73" s="23"/>
      <c r="B73" s="33"/>
    </row>
    <row r="74" spans="1:2" ht="12.75">
      <c r="A74" s="23"/>
      <c r="B74" s="33"/>
    </row>
    <row r="75" spans="1:2" ht="12.75">
      <c r="A75" s="23"/>
      <c r="B75" s="33"/>
    </row>
    <row r="76" spans="1:2" ht="12.75">
      <c r="A76" s="23"/>
      <c r="B76" s="33"/>
    </row>
    <row r="77" spans="1:2" ht="12.75">
      <c r="A77" s="23"/>
      <c r="B77" s="33"/>
    </row>
    <row r="78" spans="1:2" ht="12.75">
      <c r="A78" s="23"/>
      <c r="B78" s="33"/>
    </row>
    <row r="79" spans="1:2" ht="12.75">
      <c r="A79" s="23"/>
      <c r="B79" s="33"/>
    </row>
    <row r="80" spans="1:2" ht="12.75">
      <c r="A80" s="23"/>
      <c r="B80" s="33"/>
    </row>
    <row r="81" spans="1:2" ht="12.75">
      <c r="A81" s="23"/>
      <c r="B81" s="33"/>
    </row>
    <row r="82" spans="1:2" ht="12.75">
      <c r="A82" s="23"/>
      <c r="B82" s="33"/>
    </row>
    <row r="83" spans="1:2" ht="12.75">
      <c r="A83" s="23"/>
      <c r="B83" s="33"/>
    </row>
    <row r="84" spans="1:2" ht="12.75">
      <c r="A84" s="23"/>
      <c r="B84" s="33"/>
    </row>
    <row r="85" spans="1:2" ht="12.75">
      <c r="A85" s="23"/>
      <c r="B85" s="33"/>
    </row>
    <row r="86" spans="1:2" ht="12.75">
      <c r="A86" s="23"/>
      <c r="B86" s="33"/>
    </row>
    <row r="87" spans="1:2" ht="12.75">
      <c r="A87" s="23"/>
      <c r="B87" s="33"/>
    </row>
    <row r="88" spans="1:2" ht="12.75">
      <c r="A88" s="23"/>
      <c r="B88" s="33"/>
    </row>
    <row r="89" spans="1:2" ht="12.75">
      <c r="A89" s="23"/>
      <c r="B89" s="33"/>
    </row>
    <row r="90" spans="1:2" ht="12.75">
      <c r="A90" s="23"/>
      <c r="B90" s="33"/>
    </row>
    <row r="91" spans="1:2" ht="12.75">
      <c r="A91" s="23"/>
      <c r="B91" s="33"/>
    </row>
    <row r="92" spans="1:2" ht="12.75">
      <c r="A92" s="23"/>
      <c r="B92" s="33"/>
    </row>
    <row r="93" spans="1:2" ht="12.75">
      <c r="A93" s="23"/>
      <c r="B93" s="33"/>
    </row>
    <row r="94" spans="1:2" ht="12.75">
      <c r="A94" s="23"/>
      <c r="B94" s="33"/>
    </row>
    <row r="95" ht="12.75">
      <c r="B95" s="34"/>
    </row>
    <row r="96" ht="12.75">
      <c r="B96" s="34"/>
    </row>
    <row r="97" ht="12.75">
      <c r="B97" s="34"/>
    </row>
    <row r="98" ht="12.75">
      <c r="B98" s="34"/>
    </row>
    <row r="99" ht="12.75">
      <c r="B99" s="34"/>
    </row>
  </sheetData>
  <sheetProtection sheet="1"/>
  <conditionalFormatting sqref="C4:D58">
    <cfRule type="cellIs" priority="4" dxfId="0" operator="equal" stopIfTrue="1">
      <formula>FALSE</formula>
    </cfRule>
  </conditionalFormatting>
  <conditionalFormatting sqref="H4:H58">
    <cfRule type="cellIs" priority="3" dxfId="0" operator="equal" stopIfTrue="1">
      <formula>FALSE</formula>
    </cfRule>
  </conditionalFormatting>
  <conditionalFormatting sqref="G4:G58">
    <cfRule type="cellIs" priority="1" dxfId="0" operator="equal" stopIfTrue="1">
      <formula>FALSE</formula>
    </cfRule>
  </conditionalFormatting>
  <printOptions/>
  <pageMargins left="0.3937007874015748" right="0.1968503937007874" top="0.2362204724409449" bottom="0.2362204724409449" header="0.31496062992125984" footer="0.2755905511811024"/>
  <pageSetup fitToHeight="1"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Toronto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Pharmaceutics Two</dc:creator>
  <cp:keywords/>
  <dc:description/>
  <cp:lastModifiedBy>David Dubins</cp:lastModifiedBy>
  <cp:lastPrinted>2010-10-15T16:48:26Z</cp:lastPrinted>
  <dcterms:created xsi:type="dcterms:W3CDTF">2010-08-20T17:25:16Z</dcterms:created>
  <dcterms:modified xsi:type="dcterms:W3CDTF">2017-08-22T15:25:50Z</dcterms:modified>
  <cp:category/>
  <cp:version/>
  <cp:contentType/>
  <cp:contentStatus/>
</cp:coreProperties>
</file>